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efaultThemeVersion="166925"/>
  <mc:AlternateContent xmlns:mc="http://schemas.openxmlformats.org/markup-compatibility/2006">
    <mc:Choice Requires="x15">
      <x15ac:absPath xmlns:x15ac="http://schemas.microsoft.com/office/spreadsheetml/2010/11/ac" url="/Users/ryan.d.wallace/Google Drive/Project Folder/COVID-19 Response and Recovery/Regional Forecasts (TC2)/Regional Briefs and Data Files/December 2020/Maine/"/>
    </mc:Choice>
  </mc:AlternateContent>
  <xr:revisionPtr revIDLastSave="0" documentId="13_ncr:1_{621D0C2F-DA9A-4741-8042-2976ED2C935A}" xr6:coauthVersionLast="36" xr6:coauthVersionMax="36" xr10:uidLastSave="{00000000-0000-0000-0000-000000000000}"/>
  <bookViews>
    <workbookView xWindow="18960" yWindow="540" windowWidth="22280" windowHeight="16440" activeTab="3" xr2:uid="{43962470-E9E0-504B-8ADB-D1E9A78F680A}"/>
  </bookViews>
  <sheets>
    <sheet name="Notes" sheetId="5" r:id="rId1"/>
    <sheet name="Sum" sheetId="1" r:id="rId2"/>
    <sheet name="Industry_Employment" sheetId="2" r:id="rId3"/>
    <sheet name="Industry_Output" sheetId="3"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3" l="1"/>
  <c r="I51" i="3"/>
  <c r="H51" i="3"/>
  <c r="G51" i="3"/>
  <c r="F51" i="3"/>
  <c r="E51" i="3"/>
  <c r="D51" i="3"/>
  <c r="C51" i="3"/>
  <c r="B51" i="3"/>
  <c r="A51" i="3"/>
  <c r="J50" i="3"/>
  <c r="I50" i="3"/>
  <c r="H50" i="3"/>
  <c r="G50" i="3"/>
  <c r="F50" i="3"/>
  <c r="E50" i="3"/>
  <c r="D50" i="3"/>
  <c r="C50" i="3"/>
  <c r="B50" i="3"/>
  <c r="A50" i="3"/>
  <c r="J49" i="3"/>
  <c r="I49" i="3"/>
  <c r="H49" i="3"/>
  <c r="G49" i="3"/>
  <c r="F49" i="3"/>
  <c r="E49" i="3"/>
  <c r="D49" i="3"/>
  <c r="C49" i="3"/>
  <c r="B49" i="3"/>
  <c r="A49" i="3"/>
  <c r="J48" i="3"/>
  <c r="I48" i="3"/>
  <c r="H48" i="3"/>
  <c r="G48" i="3"/>
  <c r="F48" i="3"/>
  <c r="E48" i="3"/>
  <c r="D48" i="3"/>
  <c r="C48" i="3"/>
  <c r="B48" i="3"/>
  <c r="A48" i="3"/>
  <c r="J47" i="3"/>
  <c r="I47" i="3"/>
  <c r="H47" i="3"/>
  <c r="G47" i="3"/>
  <c r="F47" i="3"/>
  <c r="E47" i="3"/>
  <c r="D47" i="3"/>
  <c r="C47" i="3"/>
  <c r="B47" i="3"/>
  <c r="A47" i="3"/>
  <c r="J46" i="3"/>
  <c r="I46" i="3"/>
  <c r="H46" i="3"/>
  <c r="G46" i="3"/>
  <c r="F46" i="3"/>
  <c r="E46" i="3"/>
  <c r="D46" i="3"/>
  <c r="C46" i="3"/>
  <c r="B46" i="3"/>
  <c r="A46" i="3"/>
  <c r="J45" i="3"/>
  <c r="I45" i="3"/>
  <c r="H45" i="3"/>
  <c r="G45" i="3"/>
  <c r="F45" i="3"/>
  <c r="E45" i="3"/>
  <c r="D45" i="3"/>
  <c r="C45" i="3"/>
  <c r="B45" i="3"/>
  <c r="A45" i="3"/>
  <c r="J44" i="3"/>
  <c r="I44" i="3"/>
  <c r="H44" i="3"/>
  <c r="G44" i="3"/>
  <c r="F44" i="3"/>
  <c r="E44" i="3"/>
  <c r="D44" i="3"/>
  <c r="C44" i="3"/>
  <c r="B44" i="3"/>
  <c r="A44" i="3"/>
  <c r="J43" i="3"/>
  <c r="I43" i="3"/>
  <c r="H43" i="3"/>
  <c r="G43" i="3"/>
  <c r="F43" i="3"/>
  <c r="E43" i="3"/>
  <c r="D43" i="3"/>
  <c r="C43" i="3"/>
  <c r="B43" i="3"/>
  <c r="A43" i="3"/>
  <c r="J42" i="3"/>
  <c r="I42" i="3"/>
  <c r="H42" i="3"/>
  <c r="G42" i="3"/>
  <c r="F42" i="3"/>
  <c r="E42" i="3"/>
  <c r="D42" i="3"/>
  <c r="C42" i="3"/>
  <c r="B42" i="3"/>
  <c r="A42" i="3"/>
  <c r="J41" i="3"/>
  <c r="I41" i="3"/>
  <c r="H41" i="3"/>
  <c r="G41" i="3"/>
  <c r="F41" i="3"/>
  <c r="E41" i="3"/>
  <c r="D41" i="3"/>
  <c r="C41" i="3"/>
  <c r="B41" i="3"/>
  <c r="A41" i="3"/>
  <c r="J40" i="3"/>
  <c r="I40" i="3"/>
  <c r="H40" i="3"/>
  <c r="G40" i="3"/>
  <c r="F40" i="3"/>
  <c r="E40" i="3"/>
  <c r="D40" i="3"/>
  <c r="C40" i="3"/>
  <c r="B40" i="3"/>
  <c r="A40" i="3"/>
  <c r="J39" i="3"/>
  <c r="I39" i="3"/>
  <c r="H39" i="3"/>
  <c r="G39" i="3"/>
  <c r="F39" i="3"/>
  <c r="E39" i="3"/>
  <c r="D39" i="3"/>
  <c r="C39" i="3"/>
  <c r="B39" i="3"/>
  <c r="A39" i="3"/>
  <c r="J38" i="3"/>
  <c r="I38" i="3"/>
  <c r="H38" i="3"/>
  <c r="G38" i="3"/>
  <c r="F38" i="3"/>
  <c r="E38" i="3"/>
  <c r="D38" i="3"/>
  <c r="C38" i="3"/>
  <c r="B38" i="3"/>
  <c r="A38" i="3"/>
  <c r="J37" i="3"/>
  <c r="I37" i="3"/>
  <c r="H37" i="3"/>
  <c r="G37" i="3"/>
  <c r="F37" i="3"/>
  <c r="E37" i="3"/>
  <c r="D37" i="3"/>
  <c r="C37" i="3"/>
  <c r="B37" i="3"/>
  <c r="A37" i="3"/>
  <c r="J36" i="3"/>
  <c r="I36" i="3"/>
  <c r="H36" i="3"/>
  <c r="G36" i="3"/>
  <c r="F36" i="3"/>
  <c r="E36" i="3"/>
  <c r="D36" i="3"/>
  <c r="C36" i="3"/>
  <c r="B36" i="3"/>
  <c r="A36" i="3"/>
  <c r="J35" i="3"/>
  <c r="I35" i="3"/>
  <c r="H35" i="3"/>
  <c r="G35" i="3"/>
  <c r="F35" i="3"/>
  <c r="E35" i="3"/>
  <c r="D35" i="3"/>
  <c r="C35" i="3"/>
  <c r="B35" i="3"/>
  <c r="A35" i="3"/>
  <c r="J34" i="3"/>
  <c r="I34" i="3"/>
  <c r="H34" i="3"/>
  <c r="G34" i="3"/>
  <c r="F34" i="3"/>
  <c r="E34" i="3"/>
  <c r="D34" i="3"/>
  <c r="C34" i="3"/>
  <c r="B34" i="3"/>
  <c r="A34" i="3"/>
  <c r="J33" i="3"/>
  <c r="I33" i="3"/>
  <c r="H33" i="3"/>
  <c r="G33" i="3"/>
  <c r="F33" i="3"/>
  <c r="E33" i="3"/>
  <c r="D33" i="3"/>
  <c r="C33" i="3"/>
  <c r="B33" i="3"/>
  <c r="A33" i="3"/>
  <c r="J32" i="3"/>
  <c r="I32" i="3"/>
  <c r="H32" i="3"/>
  <c r="G32" i="3"/>
  <c r="F32" i="3"/>
  <c r="E32" i="3"/>
  <c r="D32" i="3"/>
  <c r="C32" i="3"/>
  <c r="B32" i="3"/>
  <c r="A32" i="3"/>
  <c r="J31" i="3"/>
  <c r="I31" i="3"/>
  <c r="H31" i="3"/>
  <c r="G31" i="3"/>
  <c r="F31" i="3"/>
  <c r="E31" i="3"/>
  <c r="D31" i="3"/>
  <c r="C31" i="3"/>
  <c r="B31" i="3"/>
  <c r="A31" i="3"/>
  <c r="J30" i="3"/>
  <c r="I30" i="3"/>
  <c r="H30" i="3"/>
  <c r="G30" i="3"/>
  <c r="F30" i="3"/>
  <c r="E30" i="3"/>
  <c r="D30" i="3"/>
  <c r="C30" i="3"/>
  <c r="B30" i="3"/>
  <c r="A30" i="3"/>
  <c r="J29" i="3"/>
  <c r="I29" i="3"/>
  <c r="H29" i="3"/>
  <c r="G29" i="3"/>
  <c r="F29" i="3"/>
  <c r="E29" i="3"/>
  <c r="D29" i="3"/>
  <c r="C29" i="3"/>
  <c r="B29" i="3"/>
  <c r="A29" i="3"/>
  <c r="J51" i="2"/>
  <c r="I51" i="2"/>
  <c r="H51" i="2"/>
  <c r="G51" i="2"/>
  <c r="F51" i="2"/>
  <c r="E51" i="2"/>
  <c r="D51" i="2"/>
  <c r="C51" i="2"/>
  <c r="B51" i="2"/>
  <c r="A51" i="2"/>
  <c r="J50" i="2"/>
  <c r="I50" i="2"/>
  <c r="H50" i="2"/>
  <c r="G50" i="2"/>
  <c r="F50" i="2"/>
  <c r="E50" i="2"/>
  <c r="D50" i="2"/>
  <c r="C50" i="2"/>
  <c r="B50" i="2"/>
  <c r="A50" i="2"/>
  <c r="J49" i="2"/>
  <c r="I49" i="2"/>
  <c r="H49" i="2"/>
  <c r="G49" i="2"/>
  <c r="F49" i="2"/>
  <c r="E49" i="2"/>
  <c r="D49" i="2"/>
  <c r="C49" i="2"/>
  <c r="B49" i="2"/>
  <c r="A49" i="2"/>
  <c r="J48" i="2"/>
  <c r="I48" i="2"/>
  <c r="H48" i="2"/>
  <c r="G48" i="2"/>
  <c r="F48" i="2"/>
  <c r="E48" i="2"/>
  <c r="D48" i="2"/>
  <c r="C48" i="2"/>
  <c r="B48" i="2"/>
  <c r="A48" i="2"/>
  <c r="J47" i="2"/>
  <c r="I47" i="2"/>
  <c r="H47" i="2"/>
  <c r="G47" i="2"/>
  <c r="F47" i="2"/>
  <c r="E47" i="2"/>
  <c r="D47" i="2"/>
  <c r="C47" i="2"/>
  <c r="B47" i="2"/>
  <c r="A47" i="2"/>
  <c r="J46" i="2"/>
  <c r="I46" i="2"/>
  <c r="H46" i="2"/>
  <c r="G46" i="2"/>
  <c r="F46" i="2"/>
  <c r="E46" i="2"/>
  <c r="D46" i="2"/>
  <c r="C46" i="2"/>
  <c r="B46" i="2"/>
  <c r="A46" i="2"/>
  <c r="J45" i="2"/>
  <c r="I45" i="2"/>
  <c r="H45" i="2"/>
  <c r="G45" i="2"/>
  <c r="F45" i="2"/>
  <c r="E45" i="2"/>
  <c r="D45" i="2"/>
  <c r="C45" i="2"/>
  <c r="B45" i="2"/>
  <c r="A45" i="2"/>
  <c r="J44" i="2"/>
  <c r="I44" i="2"/>
  <c r="H44" i="2"/>
  <c r="G44" i="2"/>
  <c r="F44" i="2"/>
  <c r="E44" i="2"/>
  <c r="D44" i="2"/>
  <c r="C44" i="2"/>
  <c r="B44" i="2"/>
  <c r="A44" i="2"/>
  <c r="J43" i="2"/>
  <c r="I43" i="2"/>
  <c r="H43" i="2"/>
  <c r="G43" i="2"/>
  <c r="F43" i="2"/>
  <c r="E43" i="2"/>
  <c r="D43" i="2"/>
  <c r="C43" i="2"/>
  <c r="B43" i="2"/>
  <c r="A43" i="2"/>
  <c r="J42" i="2"/>
  <c r="I42" i="2"/>
  <c r="H42" i="2"/>
  <c r="G42" i="2"/>
  <c r="F42" i="2"/>
  <c r="E42" i="2"/>
  <c r="D42" i="2"/>
  <c r="C42" i="2"/>
  <c r="B42" i="2"/>
  <c r="A42" i="2"/>
  <c r="J41" i="2"/>
  <c r="I41" i="2"/>
  <c r="H41" i="2"/>
  <c r="G41" i="2"/>
  <c r="F41" i="2"/>
  <c r="E41" i="2"/>
  <c r="D41" i="2"/>
  <c r="C41" i="2"/>
  <c r="B41" i="2"/>
  <c r="A41" i="2"/>
  <c r="J40" i="2"/>
  <c r="I40" i="2"/>
  <c r="H40" i="2"/>
  <c r="G40" i="2"/>
  <c r="F40" i="2"/>
  <c r="E40" i="2"/>
  <c r="D40" i="2"/>
  <c r="C40" i="2"/>
  <c r="B40" i="2"/>
  <c r="A40" i="2"/>
  <c r="J39" i="2"/>
  <c r="I39" i="2"/>
  <c r="H39" i="2"/>
  <c r="G39" i="2"/>
  <c r="F39" i="2"/>
  <c r="E39" i="2"/>
  <c r="D39" i="2"/>
  <c r="C39" i="2"/>
  <c r="B39" i="2"/>
  <c r="A39" i="2"/>
  <c r="J38" i="2"/>
  <c r="I38" i="2"/>
  <c r="H38" i="2"/>
  <c r="G38" i="2"/>
  <c r="F38" i="2"/>
  <c r="E38" i="2"/>
  <c r="D38" i="2"/>
  <c r="C38" i="2"/>
  <c r="B38" i="2"/>
  <c r="A38" i="2"/>
  <c r="J37" i="2"/>
  <c r="I37" i="2"/>
  <c r="H37" i="2"/>
  <c r="G37" i="2"/>
  <c r="F37" i="2"/>
  <c r="E37" i="2"/>
  <c r="D37" i="2"/>
  <c r="C37" i="2"/>
  <c r="B37" i="2"/>
  <c r="A37" i="2"/>
  <c r="J36" i="2"/>
  <c r="I36" i="2"/>
  <c r="H36" i="2"/>
  <c r="G36" i="2"/>
  <c r="F36" i="2"/>
  <c r="E36" i="2"/>
  <c r="D36" i="2"/>
  <c r="C36" i="2"/>
  <c r="B36" i="2"/>
  <c r="A36" i="2"/>
  <c r="J35" i="2"/>
  <c r="I35" i="2"/>
  <c r="H35" i="2"/>
  <c r="G35" i="2"/>
  <c r="F35" i="2"/>
  <c r="E35" i="2"/>
  <c r="D35" i="2"/>
  <c r="C35" i="2"/>
  <c r="B35" i="2"/>
  <c r="A35" i="2"/>
  <c r="J34" i="2"/>
  <c r="I34" i="2"/>
  <c r="H34" i="2"/>
  <c r="G34" i="2"/>
  <c r="F34" i="2"/>
  <c r="E34" i="2"/>
  <c r="D34" i="2"/>
  <c r="C34" i="2"/>
  <c r="B34" i="2"/>
  <c r="A34" i="2"/>
  <c r="J33" i="2"/>
  <c r="I33" i="2"/>
  <c r="H33" i="2"/>
  <c r="G33" i="2"/>
  <c r="F33" i="2"/>
  <c r="E33" i="2"/>
  <c r="D33" i="2"/>
  <c r="C33" i="2"/>
  <c r="B33" i="2"/>
  <c r="A33" i="2"/>
  <c r="J32" i="2"/>
  <c r="I32" i="2"/>
  <c r="H32" i="2"/>
  <c r="G32" i="2"/>
  <c r="F32" i="2"/>
  <c r="E32" i="2"/>
  <c r="D32" i="2"/>
  <c r="C32" i="2"/>
  <c r="B32" i="2"/>
  <c r="A32" i="2"/>
  <c r="J31" i="2"/>
  <c r="I31" i="2"/>
  <c r="H31" i="2"/>
  <c r="G31" i="2"/>
  <c r="F31" i="2"/>
  <c r="E31" i="2"/>
  <c r="D31" i="2"/>
  <c r="C31" i="2"/>
  <c r="B31" i="2"/>
  <c r="A31" i="2"/>
  <c r="J30" i="2"/>
  <c r="I30" i="2"/>
  <c r="H30" i="2"/>
  <c r="G30" i="2"/>
  <c r="F30" i="2"/>
  <c r="E30" i="2"/>
  <c r="D30" i="2"/>
  <c r="C30" i="2"/>
  <c r="B30" i="2"/>
  <c r="A30" i="2"/>
  <c r="J29" i="2"/>
  <c r="I29" i="2"/>
  <c r="H29" i="2"/>
  <c r="G29" i="2"/>
  <c r="F29" i="2"/>
  <c r="E29" i="2"/>
  <c r="D29" i="2"/>
  <c r="C29" i="2"/>
  <c r="B29" i="2"/>
  <c r="A29" i="2"/>
  <c r="C19" i="1"/>
  <c r="B19" i="1"/>
  <c r="A19" i="1"/>
  <c r="C18" i="1"/>
  <c r="B18" i="1"/>
  <c r="A18" i="1"/>
  <c r="C17" i="1"/>
  <c r="B17" i="1"/>
  <c r="A17" i="1"/>
  <c r="C16" i="1"/>
  <c r="B16" i="1"/>
  <c r="A16" i="1"/>
  <c r="C15" i="1"/>
  <c r="B15" i="1"/>
  <c r="A15" i="1"/>
  <c r="C14" i="1"/>
  <c r="B14" i="1"/>
  <c r="A14" i="1"/>
  <c r="C13" i="1"/>
  <c r="B13" i="1"/>
  <c r="A13" i="1"/>
</calcChain>
</file>

<file path=xl/sharedStrings.xml><?xml version="1.0" encoding="utf-8"?>
<sst xmlns="http://schemas.openxmlformats.org/spreadsheetml/2006/main" count="197" uniqueCount="81">
  <si>
    <t>Region</t>
  </si>
  <si>
    <t>Category</t>
  </si>
  <si>
    <t>Units</t>
  </si>
  <si>
    <t>Employment - Private Non-Farm</t>
  </si>
  <si>
    <t>Thousands (Jobs)</t>
  </si>
  <si>
    <t>Gross Domestic Product (GDP)</t>
  </si>
  <si>
    <t>Millions of Current Dollars</t>
  </si>
  <si>
    <t>Output - Private Non-Farm</t>
  </si>
  <si>
    <t>Personal Income</t>
  </si>
  <si>
    <t>Wages and Salaries - Private Non-Farm</t>
  </si>
  <si>
    <t>Total Population</t>
  </si>
  <si>
    <t>Thousands</t>
  </si>
  <si>
    <t>Total Migrants - All Races</t>
  </si>
  <si>
    <t>Employment - Forestry, fishing, and hunting</t>
  </si>
  <si>
    <t>Employment - Mining</t>
  </si>
  <si>
    <t>Employment - Utilities</t>
  </si>
  <si>
    <t>Employment - Construction</t>
  </si>
  <si>
    <t>Employment - Manufacturing</t>
  </si>
  <si>
    <t>Employment - Wholesale trade</t>
  </si>
  <si>
    <t>Employment - Retail trade</t>
  </si>
  <si>
    <t>Employment - Transportation and warehousing</t>
  </si>
  <si>
    <t>Employment - Information</t>
  </si>
  <si>
    <t>Employment - Finance and insurance</t>
  </si>
  <si>
    <t>Employment - Real estate and rental and leasing</t>
  </si>
  <si>
    <t>Employment - Professional, scientific, and technical services</t>
  </si>
  <si>
    <t>Employment - Management of companies and enterprises</t>
  </si>
  <si>
    <t>Employment - Administrative, support, waste management, and remediation services</t>
  </si>
  <si>
    <t>Employment - Educational services; private</t>
  </si>
  <si>
    <t>Employment - Health care and social assistance</t>
  </si>
  <si>
    <t>Employment - Arts, entertainment, and recreation</t>
  </si>
  <si>
    <t>Employment - Accommodation and food services</t>
  </si>
  <si>
    <t>Employment - Other services (except public administration)</t>
  </si>
  <si>
    <t>Employment - State and Local Government</t>
  </si>
  <si>
    <t>Employment - Federal Civilian</t>
  </si>
  <si>
    <t>Employment - Federal Military</t>
  </si>
  <si>
    <t>Employment - Farm</t>
  </si>
  <si>
    <t>Output - Forestry, fishing, and hunting</t>
  </si>
  <si>
    <t>Output - Mining</t>
  </si>
  <si>
    <t>Output - Utilities</t>
  </si>
  <si>
    <t>Output - Construction</t>
  </si>
  <si>
    <t>Output - Manufacturing</t>
  </si>
  <si>
    <t>Output - Wholesale trade</t>
  </si>
  <si>
    <t>Output - Retail trade</t>
  </si>
  <si>
    <t>Output - Transportation and warehousing</t>
  </si>
  <si>
    <t>Output - Information</t>
  </si>
  <si>
    <t>Output - Finance and insurance</t>
  </si>
  <si>
    <t>Output - Real estate and rental and leasing</t>
  </si>
  <si>
    <t>Output - Professional, scientific, and technical services</t>
  </si>
  <si>
    <t>Output - Management of companies and enterprises</t>
  </si>
  <si>
    <t>Output - Administrative, support, waste management, and remediation services</t>
  </si>
  <si>
    <t>Output - Educational services; private</t>
  </si>
  <si>
    <t>Output - Health care and social assistance</t>
  </si>
  <si>
    <t>Output - Arts, entertainment, and recreation</t>
  </si>
  <si>
    <t>Output - Accommodation and food services</t>
  </si>
  <si>
    <t>Output - Other services (except public administration)</t>
  </si>
  <si>
    <t>Output - State and Local Government</t>
  </si>
  <si>
    <t>Output - Federal Civilian</t>
  </si>
  <si>
    <t>Output - Federal Military</t>
  </si>
  <si>
    <t>Output - Farm</t>
  </si>
  <si>
    <t>Forecast prepared</t>
  </si>
  <si>
    <t>State of Maine</t>
  </si>
  <si>
    <t>All Regions</t>
  </si>
  <si>
    <t>Description</t>
  </si>
  <si>
    <t>The regional economic forecast is derived from the Maine Consensus Economic Forecasts Commission’s (CEFC) November 2020 update, a national economic outlook prepared by the University of Michigan's Research Seminar in Quantitative Economics (RSQE), and the U.S. Congressional Budget Office (CBO) most recent outlook.  Forecasts are simulated for the seven Economic Development Districts (EDD) and the state as a whole using an economic model maintained by the Center for Business and Economic Research (CBER) at the University of Southern Maine (USM)and developed by Regional Economic Models Incorporated (REMI). </t>
  </si>
  <si>
    <t>The EDDs  are represented as county aggregates in the model and therefore might not exactly align with actual geographic designated boundaries of the district's themselves. However, the regional representation in the model provides a sufficient means to understand the relative regional differences across Maine.</t>
  </si>
  <si>
    <t>The latest update provides an outlook for the period 2020 through 2025. We report the base year as 2019 with 2020 is the first year of the forecast. This is because the full year economic data for 2020 is not yet available.  Percentage change for the forecast is expressed relative to 2019 assumed as the pre-pandemic baseline. The forecasts are provided across several core economic metrics, and employment and output across 23 primary economic sectors. Metrics are defined below.</t>
  </si>
  <si>
    <t>Definitions</t>
  </si>
  <si>
    <r>
      <rPr>
        <b/>
        <sz val="12"/>
        <color rgb="FF000000"/>
        <rFont val="Calibri Light"/>
        <family val="2"/>
        <scheme val="major"/>
      </rPr>
      <t>Employment:</t>
    </r>
    <r>
      <rPr>
        <sz val="12"/>
        <color rgb="FF000000"/>
        <rFont val="Calibri Light"/>
        <family val="2"/>
        <scheme val="major"/>
      </rPr>
      <t xml:space="preserve"> Employment comprises estimates of the number of jobs, full-time plus part-time, by place of work for all industries. Full-time and part-time jobs are counted at equal weight. Employees, sole proprietors, and active partners are included, but unpaid family workers and volunteers are not included.</t>
    </r>
  </si>
  <si>
    <r>
      <rPr>
        <b/>
        <sz val="12"/>
        <color rgb="FF000000"/>
        <rFont val="Calibri Light"/>
        <family val="2"/>
        <scheme val="major"/>
      </rPr>
      <t>Gross Domestic Product (GDP):</t>
    </r>
    <r>
      <rPr>
        <sz val="12"/>
        <color rgb="FF000000"/>
        <rFont val="Calibri Light"/>
        <family val="2"/>
        <scheme val="major"/>
      </rPr>
      <t xml:space="preserve"> The market value of goods and services produced by labor and property in the United States, regardless of nationality.</t>
    </r>
  </si>
  <si>
    <r>
      <rPr>
        <b/>
        <sz val="12"/>
        <color rgb="FF000000"/>
        <rFont val="Calibri Light"/>
        <family val="2"/>
        <scheme val="major"/>
      </rPr>
      <t>Output:</t>
    </r>
    <r>
      <rPr>
        <sz val="12"/>
        <color rgb="FF000000"/>
        <rFont val="Calibri Light"/>
        <family val="2"/>
        <scheme val="major"/>
      </rPr>
      <t xml:space="preserve"> The amount of production, including all intermediate goods purchased as well as value added (compensation and profit). Can also be thought of as sales or supply. The components of Output are Self Supply and Exports (Multiregions, Rest of Nation, and Rest of World).</t>
    </r>
  </si>
  <si>
    <r>
      <rPr>
        <b/>
        <sz val="12"/>
        <color rgb="FF000000"/>
        <rFont val="Calibri Light"/>
        <family val="2"/>
        <scheme val="major"/>
      </rPr>
      <t>Personal Income:</t>
    </r>
    <r>
      <rPr>
        <sz val="12"/>
        <color rgb="FF000000"/>
        <rFont val="Calibri Light"/>
        <family val="2"/>
        <scheme val="major"/>
      </rPr>
      <t xml:space="preserve"> Income received by persons from all sources. It includes income received from participation in production as well as from government and business transfer payments. It is the sum of compensation of employees (received), supplements to wages and salaries, proprietors' income with inventory valuation adjustment (IVA) and capital consumption adjustment (CCAdj), rental income of persons with CCAdj, personal income receipts on assets, and personal current transfer receipts, less contributions for government social insurance.</t>
    </r>
  </si>
  <si>
    <r>
      <rPr>
        <b/>
        <sz val="12"/>
        <color rgb="FF000000"/>
        <rFont val="Calibri Light"/>
        <family val="2"/>
        <scheme val="major"/>
      </rPr>
      <t xml:space="preserve">Wages and Salaries: </t>
    </r>
    <r>
      <rPr>
        <sz val="12"/>
        <color rgb="FF000000"/>
        <rFont val="Calibri Light"/>
        <family val="2"/>
        <scheme val="major"/>
      </rPr>
      <t>The monetary remuneration of employees, including the compensation of corporate officers; commissions, tips, and bonuses; voluntary employee contributions to certain deferred compensation plans, such as 401(k) plans; and receipts in kind that represent income.</t>
    </r>
  </si>
  <si>
    <r>
      <rPr>
        <b/>
        <sz val="12"/>
        <color rgb="FF000000"/>
        <rFont val="Calibri Light"/>
        <family val="2"/>
        <scheme val="major"/>
      </rPr>
      <t>Total Population:</t>
    </r>
    <r>
      <rPr>
        <sz val="12"/>
        <color rgb="FF000000"/>
        <rFont val="Calibri Light"/>
        <family val="2"/>
        <scheme val="major"/>
      </rPr>
      <t xml:space="preserve"> Population reflects mid-year estimates of people, including survivors from the previous year, births, special populations, and three types of migrants (economic, international, and retired).</t>
    </r>
  </si>
  <si>
    <r>
      <rPr>
        <b/>
        <sz val="12"/>
        <color rgb="FF000000"/>
        <rFont val="Calibri Light"/>
        <family val="2"/>
        <scheme val="major"/>
      </rPr>
      <t>Total Migrants:</t>
    </r>
    <r>
      <rPr>
        <sz val="12"/>
        <color rgb="FF000000"/>
        <rFont val="Calibri Light"/>
        <family val="2"/>
        <scheme val="major"/>
      </rPr>
      <t xml:space="preserve"> The net number of migrants, from any source, relocating into the region.</t>
    </r>
  </si>
  <si>
    <t>Millions of Fixed (2020) Dollars</t>
  </si>
  <si>
    <t>Table 1: Regional Forecast Economic Summary</t>
  </si>
  <si>
    <t>Table 2: Regional Forecast Economic Summary Percent Change from 2019</t>
  </si>
  <si>
    <t>Table 3: Regional Forecast Employment by Sector</t>
  </si>
  <si>
    <t>Table 4: Regional Forecast Employment by Sector Percent Change from 2019</t>
  </si>
  <si>
    <t xml:space="preserve">Table 5: Regional Forecast Output by Sector </t>
  </si>
  <si>
    <t>Table 6: Regional Forecast Output by Sector Percent Change from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</si>
</sst>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0_);_(* \(#,##0.000\);_(* &quot;-&quot;??_);_(@_)"/>
    <numFmt numFmtId="165" formatCode="_(&quot;$&quot;* #,##0.0_);_(&quot;$&quot;* \(#,##0.0\);_(&quot;$&quot;* &quot;-&quot;??_);_(@_)"/>
    <numFmt numFmtId="168" formatCode="0.0%"/>
  </numFmts>
  <fonts count="13">
    <font>
      <sz val="12"/>
      <color theme="1"/>
      <name val="Calibri"/>
      <family val="2"/>
      <scheme val="minor"/>
    </font>
    <font>
      <sz val="12"/>
      <color theme="1"/>
      <name val="Calibri"/>
      <family val="2"/>
      <scheme val="minor"/>
    </font>
    <font>
      <b/>
      <sz val="12"/>
      <color theme="1"/>
      <name val="Calibri Light"/>
      <family val="2"/>
      <scheme val="major"/>
    </font>
    <font>
      <sz val="12"/>
      <color theme="1"/>
      <name val="Calibri Light"/>
      <family val="2"/>
      <scheme val="major"/>
    </font>
    <font>
      <b/>
      <u/>
      <sz val="12"/>
      <color theme="1"/>
      <name val="Calibri Light"/>
      <family val="2"/>
      <scheme val="major"/>
    </font>
    <font>
      <sz val="12"/>
      <color rgb="FF000000"/>
      <name val="Calibri Light"/>
      <family val="2"/>
      <scheme val="major"/>
    </font>
    <font>
      <b/>
      <u/>
      <sz val="12"/>
      <color rgb="FF000000"/>
      <name val="Calibri Light"/>
      <family val="2"/>
      <scheme val="major"/>
    </font>
    <font>
      <b/>
      <sz val="12"/>
      <color rgb="FF000000"/>
      <name val="Calibri Light"/>
      <family val="2"/>
      <scheme val="major"/>
    </font>
    <font>
      <b/>
      <sz val="11"/>
      <color theme="1"/>
      <name val="Calibri Light"/>
      <family val="2"/>
      <scheme val="major"/>
    </font>
    <font>
      <sz val="10"/>
      <color theme="1"/>
      <name val="Calibri Light"/>
      <family val="2"/>
      <scheme val="major"/>
    </font>
    <font>
      <b/>
      <sz val="10"/>
      <name val="Calibri Light"/>
      <family val="2"/>
      <scheme val="major"/>
    </font>
    <font>
      <sz val="10"/>
      <name val="Calibri Light"/>
      <family val="2"/>
      <scheme val="major"/>
    </font>
    <font>
      <sz val="10"/>
      <color theme="1"/>
      <name val="Calibri"/>
      <family val="2"/>
      <scheme val="minor"/>
    </font>
  </fonts>
  <fills count="2">
    <fill>
      <patternFill patternType="none"/>
    </fill>
    <fill>
      <patternFill patternType="gray125"/>
    </fill>
  </fills>
  <borders count="7">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0" fontId="2" fillId="0" borderId="0" xfId="0" applyFont="1"/>
    <xf numFmtId="17" fontId="2" fillId="0" borderId="0" xfId="0" applyNumberFormat="1" applyFont="1" applyAlignment="1">
      <alignment horizontal="left"/>
    </xf>
    <xf numFmtId="0" fontId="3" fillId="0" borderId="0" xfId="0" applyFont="1"/>
    <xf numFmtId="0" fontId="4" fillId="0" borderId="0" xfId="0" applyFont="1"/>
    <xf numFmtId="0" fontId="5" fillId="0" borderId="0" xfId="0" applyFont="1" applyAlignment="1">
      <alignment horizontal="left" vertical="top" wrapText="1"/>
    </xf>
    <xf numFmtId="0" fontId="6" fillId="0" borderId="0" xfId="0" applyFont="1"/>
    <xf numFmtId="0" fontId="8" fillId="0" borderId="0" xfId="0" applyFont="1" applyFill="1"/>
    <xf numFmtId="0" fontId="9" fillId="0" borderId="0" xfId="0" applyFont="1" applyFill="1"/>
    <xf numFmtId="0" fontId="9" fillId="0" borderId="0" xfId="0" applyFont="1" applyFill="1" applyBorder="1"/>
    <xf numFmtId="0" fontId="10" fillId="0" borderId="4" xfId="0" applyNumberFormat="1" applyFont="1" applyFill="1" applyBorder="1" applyAlignment="1" applyProtection="1">
      <alignment horizontal="center"/>
    </xf>
    <xf numFmtId="0" fontId="11" fillId="0" borderId="1" xfId="0" applyNumberFormat="1" applyFont="1" applyFill="1" applyBorder="1" applyAlignment="1" applyProtection="1"/>
    <xf numFmtId="168" fontId="11" fillId="0" borderId="3" xfId="3" applyNumberFormat="1" applyFont="1" applyFill="1" applyBorder="1" applyAlignment="1" applyProtection="1"/>
    <xf numFmtId="0" fontId="11" fillId="0" borderId="4" xfId="0" applyNumberFormat="1" applyFont="1" applyFill="1" applyBorder="1" applyAlignment="1" applyProtection="1"/>
    <xf numFmtId="0" fontId="11" fillId="0" borderId="5" xfId="0" applyNumberFormat="1" applyFont="1" applyFill="1" applyBorder="1" applyAlignment="1" applyProtection="1"/>
    <xf numFmtId="164" fontId="11" fillId="0" borderId="6" xfId="1" applyNumberFormat="1" applyFont="1" applyFill="1" applyBorder="1" applyAlignment="1" applyProtection="1"/>
    <xf numFmtId="0" fontId="11" fillId="0" borderId="2" xfId="0" applyNumberFormat="1" applyFont="1" applyFill="1" applyBorder="1" applyAlignment="1" applyProtection="1"/>
    <xf numFmtId="165" fontId="11" fillId="0" borderId="3" xfId="2" applyNumberFormat="1" applyFont="1" applyFill="1" applyBorder="1" applyAlignment="1" applyProtection="1"/>
    <xf numFmtId="164" fontId="11" fillId="0" borderId="3" xfId="1" applyNumberFormat="1" applyFont="1" applyFill="1" applyBorder="1" applyAlignment="1" applyProtection="1"/>
    <xf numFmtId="0" fontId="12" fillId="0" borderId="0" xfId="0" applyFont="1" applyFill="1"/>
    <xf numFmtId="168" fontId="11" fillId="0" borderId="6" xfId="3" applyNumberFormat="1" applyFont="1" applyFill="1" applyBorder="1" applyAlignment="1" applyProtection="1"/>
    <xf numFmtId="165" fontId="11" fillId="0" borderId="6" xfId="2" applyNumberFormat="1" applyFont="1" applyFill="1" applyBorder="1" applyAlignment="1" applyProtection="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EDF5C-03FC-C147-AD7B-6FA43CA56E9F}">
  <dimension ref="A1:I27"/>
  <sheetViews>
    <sheetView showGridLines="0" workbookViewId="0">
      <selection activeCell="A7" sqref="A7:I7"/>
    </sheetView>
  </sheetViews>
  <sheetFormatPr baseColWidth="10" defaultRowHeight="16"/>
  <cols>
    <col min="1" max="1" width="21.6640625" customWidth="1"/>
  </cols>
  <sheetData>
    <row r="1" spans="1:9" s="1" customFormat="1">
      <c r="A1" s="1" t="s">
        <v>60</v>
      </c>
    </row>
    <row r="3" spans="1:9" s="3" customFormat="1">
      <c r="A3" s="1" t="s">
        <v>59</v>
      </c>
      <c r="B3" s="2">
        <v>44166</v>
      </c>
    </row>
    <row r="4" spans="1:9" s="3" customFormat="1"/>
    <row r="5" spans="1:9" s="3" customFormat="1">
      <c r="A5" s="4" t="s">
        <v>62</v>
      </c>
    </row>
    <row r="6" spans="1:9" s="3" customFormat="1" ht="5" customHeight="1"/>
    <row r="7" spans="1:9" s="3" customFormat="1" ht="79" customHeight="1">
      <c r="A7" s="5" t="s">
        <v>63</v>
      </c>
      <c r="B7" s="5"/>
      <c r="C7" s="5"/>
      <c r="D7" s="5"/>
      <c r="E7" s="5"/>
      <c r="F7" s="5"/>
      <c r="G7" s="5"/>
      <c r="H7" s="5"/>
      <c r="I7" s="5"/>
    </row>
    <row r="8" spans="1:9" s="3" customFormat="1"/>
    <row r="9" spans="1:9" s="3" customFormat="1" ht="49" customHeight="1">
      <c r="A9" s="5" t="s">
        <v>64</v>
      </c>
      <c r="B9" s="5"/>
      <c r="C9" s="5"/>
      <c r="D9" s="5"/>
      <c r="E9" s="5"/>
      <c r="F9" s="5"/>
      <c r="G9" s="5"/>
      <c r="H9" s="5"/>
      <c r="I9" s="5"/>
    </row>
    <row r="10" spans="1:9" s="3" customFormat="1" ht="5" customHeight="1"/>
    <row r="11" spans="1:9" s="3" customFormat="1" ht="64" customHeight="1">
      <c r="A11" s="5" t="s">
        <v>65</v>
      </c>
      <c r="B11" s="5"/>
      <c r="C11" s="5"/>
      <c r="D11" s="5"/>
      <c r="E11" s="5"/>
      <c r="F11" s="5"/>
      <c r="G11" s="5"/>
      <c r="H11" s="5"/>
      <c r="I11" s="5"/>
    </row>
    <row r="12" spans="1:9" s="3" customFormat="1" ht="20" customHeight="1"/>
    <row r="13" spans="1:9" s="3" customFormat="1">
      <c r="A13" s="6" t="s">
        <v>66</v>
      </c>
    </row>
    <row r="14" spans="1:9" s="3" customFormat="1" ht="7" customHeight="1"/>
    <row r="15" spans="1:9" s="3" customFormat="1" ht="47" customHeight="1">
      <c r="A15" s="5" t="s">
        <v>67</v>
      </c>
      <c r="B15" s="5"/>
      <c r="C15" s="5"/>
      <c r="D15" s="5"/>
      <c r="E15" s="5"/>
      <c r="F15" s="5"/>
      <c r="G15" s="5"/>
      <c r="H15" s="5"/>
      <c r="I15" s="5"/>
    </row>
    <row r="16" spans="1:9" s="3" customFormat="1" ht="7" customHeight="1"/>
    <row r="17" spans="1:9" s="3" customFormat="1" ht="33" customHeight="1">
      <c r="A17" s="5" t="s">
        <v>68</v>
      </c>
      <c r="B17" s="5"/>
      <c r="C17" s="5"/>
      <c r="D17" s="5"/>
      <c r="E17" s="5"/>
      <c r="F17" s="5"/>
      <c r="G17" s="5"/>
      <c r="H17" s="5"/>
      <c r="I17" s="5"/>
    </row>
    <row r="18" spans="1:9" s="3" customFormat="1" ht="7" customHeight="1"/>
    <row r="19" spans="1:9" s="3" customFormat="1" ht="49" customHeight="1">
      <c r="A19" s="5" t="s">
        <v>69</v>
      </c>
      <c r="B19" s="5"/>
      <c r="C19" s="5"/>
      <c r="D19" s="5"/>
      <c r="E19" s="5"/>
      <c r="F19" s="5"/>
      <c r="G19" s="5"/>
      <c r="H19" s="5"/>
      <c r="I19" s="5"/>
    </row>
    <row r="20" spans="1:9" s="3" customFormat="1" ht="7" customHeight="1"/>
    <row r="21" spans="1:9" s="3" customFormat="1" ht="84" customHeight="1">
      <c r="A21" s="5" t="s">
        <v>70</v>
      </c>
      <c r="B21" s="5"/>
      <c r="C21" s="5"/>
      <c r="D21" s="5"/>
      <c r="E21" s="5"/>
      <c r="F21" s="5"/>
      <c r="G21" s="5"/>
      <c r="H21" s="5"/>
      <c r="I21" s="5"/>
    </row>
    <row r="22" spans="1:9" s="3" customFormat="1" ht="7" customHeight="1"/>
    <row r="23" spans="1:9" s="3" customFormat="1" ht="48" customHeight="1">
      <c r="A23" s="5" t="s">
        <v>71</v>
      </c>
      <c r="B23" s="5"/>
      <c r="C23" s="5"/>
      <c r="D23" s="5"/>
      <c r="E23" s="5"/>
      <c r="F23" s="5"/>
      <c r="G23" s="5"/>
      <c r="H23" s="5"/>
      <c r="I23" s="5"/>
    </row>
    <row r="24" spans="1:9" s="3" customFormat="1" ht="7" customHeight="1"/>
    <row r="25" spans="1:9" s="3" customFormat="1" ht="33" customHeight="1">
      <c r="A25" s="5" t="s">
        <v>72</v>
      </c>
      <c r="B25" s="5"/>
      <c r="C25" s="5"/>
      <c r="D25" s="5"/>
      <c r="E25" s="5"/>
      <c r="F25" s="5"/>
      <c r="G25" s="5"/>
      <c r="H25" s="5"/>
      <c r="I25" s="5"/>
    </row>
    <row r="26" spans="1:9" s="3" customFormat="1" ht="7" customHeight="1"/>
    <row r="27" spans="1:9" s="3" customFormat="1" ht="16" customHeight="1">
      <c r="A27" s="5" t="s">
        <v>73</v>
      </c>
      <c r="B27" s="5"/>
      <c r="C27" s="5"/>
      <c r="D27" s="5"/>
      <c r="E27" s="5"/>
      <c r="F27" s="5"/>
      <c r="G27" s="5"/>
      <c r="H27" s="5"/>
      <c r="I27" s="5"/>
    </row>
  </sheetData>
  <mergeCells count="10">
    <mergeCell ref="A21:I21"/>
    <mergeCell ref="A23:I23"/>
    <mergeCell ref="A25:I25"/>
    <mergeCell ref="A27:I27"/>
    <mergeCell ref="A7:I7"/>
    <mergeCell ref="A9:I9"/>
    <mergeCell ref="A11:I11"/>
    <mergeCell ref="A15:I15"/>
    <mergeCell ref="A17:I17"/>
    <mergeCell ref="A19:I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DD85D-F2AA-C043-B56E-0474AE9E7307}">
  <dimension ref="A1:K20"/>
  <sheetViews>
    <sheetView showGridLines="0" workbookViewId="0">
      <selection activeCell="B24" sqref="B24"/>
    </sheetView>
  </sheetViews>
  <sheetFormatPr baseColWidth="10" defaultRowHeight="17" customHeight="1"/>
  <cols>
    <col min="1" max="1" width="7" style="8" customWidth="1"/>
    <col min="2" max="2" width="28.1640625" style="8" bestFit="1" customWidth="1"/>
    <col min="3" max="3" width="22" style="8" bestFit="1" customWidth="1"/>
    <col min="4" max="10" width="9.5" style="8" bestFit="1" customWidth="1"/>
    <col min="11" max="11" width="10.83203125" style="19"/>
    <col min="12" max="16384" width="10.83203125" style="8"/>
  </cols>
  <sheetData>
    <row r="1" spans="1:11" s="9" customFormat="1" ht="17" customHeight="1">
      <c r="A1" s="10" t="s">
        <v>0</v>
      </c>
      <c r="B1" s="10" t="s">
        <v>1</v>
      </c>
      <c r="C1" s="10" t="s">
        <v>2</v>
      </c>
      <c r="D1" s="10">
        <v>2019</v>
      </c>
      <c r="E1" s="10">
        <v>2020</v>
      </c>
      <c r="F1" s="10">
        <v>2021</v>
      </c>
      <c r="G1" s="10">
        <v>2022</v>
      </c>
      <c r="H1" s="10">
        <v>2023</v>
      </c>
      <c r="I1" s="10">
        <v>2024</v>
      </c>
      <c r="J1" s="10">
        <v>2025</v>
      </c>
    </row>
    <row r="2" spans="1:11" ht="17" customHeight="1">
      <c r="A2" s="13" t="s">
        <v>61</v>
      </c>
      <c r="B2" s="13" t="s">
        <v>3</v>
      </c>
      <c r="C2" s="14" t="s">
        <v>4</v>
      </c>
      <c r="D2" s="15">
        <v>737.38385456967603</v>
      </c>
      <c r="E2" s="15">
        <v>674.45876740454401</v>
      </c>
      <c r="F2" s="15">
        <v>697.54412867472797</v>
      </c>
      <c r="G2" s="15">
        <v>713.90445046143395</v>
      </c>
      <c r="H2" s="15">
        <v>720.86098163465795</v>
      </c>
      <c r="I2" s="15">
        <v>720.59877806498798</v>
      </c>
      <c r="J2" s="15">
        <v>719.67363333453795</v>
      </c>
      <c r="K2" s="8"/>
    </row>
    <row r="3" spans="1:11" ht="17" customHeight="1">
      <c r="A3" s="11" t="s">
        <v>61</v>
      </c>
      <c r="B3" s="11" t="s">
        <v>5</v>
      </c>
      <c r="C3" s="16" t="s">
        <v>74</v>
      </c>
      <c r="D3" s="17">
        <v>71649.208018113204</v>
      </c>
      <c r="E3" s="17">
        <v>68990.352371612593</v>
      </c>
      <c r="F3" s="17">
        <v>70812.220773884095</v>
      </c>
      <c r="G3" s="17">
        <v>72873.762470243993</v>
      </c>
      <c r="H3" s="17">
        <v>74085.775459083001</v>
      </c>
      <c r="I3" s="17">
        <v>74927.168279370002</v>
      </c>
      <c r="J3" s="17">
        <v>75835.712431289401</v>
      </c>
      <c r="K3" s="8"/>
    </row>
    <row r="4" spans="1:11" ht="17" customHeight="1">
      <c r="A4" s="11" t="s">
        <v>61</v>
      </c>
      <c r="B4" s="11" t="s">
        <v>7</v>
      </c>
      <c r="C4" s="16" t="s">
        <v>74</v>
      </c>
      <c r="D4" s="17">
        <v>109701.271241176</v>
      </c>
      <c r="E4" s="17">
        <v>105029.37285260799</v>
      </c>
      <c r="F4" s="17">
        <v>107942.981456732</v>
      </c>
      <c r="G4" s="17">
        <v>111226.075258774</v>
      </c>
      <c r="H4" s="17">
        <v>113116.463241618</v>
      </c>
      <c r="I4" s="17">
        <v>114405.394072439</v>
      </c>
      <c r="J4" s="17">
        <v>115664.768000835</v>
      </c>
      <c r="K4" s="8"/>
    </row>
    <row r="5" spans="1:11" ht="17" customHeight="1">
      <c r="A5" s="11" t="s">
        <v>61</v>
      </c>
      <c r="B5" s="11" t="s">
        <v>8</v>
      </c>
      <c r="C5" s="16" t="s">
        <v>74</v>
      </c>
      <c r="D5" s="17">
        <v>65750.404266613506</v>
      </c>
      <c r="E5" s="17">
        <v>70291.881707365494</v>
      </c>
      <c r="F5" s="17">
        <v>67227.191128652907</v>
      </c>
      <c r="G5" s="17">
        <v>68795.389093122198</v>
      </c>
      <c r="H5" s="17">
        <v>69658.581570243899</v>
      </c>
      <c r="I5" s="17">
        <v>70628.967705514297</v>
      </c>
      <c r="J5" s="17">
        <v>72401.996333784497</v>
      </c>
      <c r="K5" s="8"/>
    </row>
    <row r="6" spans="1:11" ht="17" customHeight="1">
      <c r="A6" s="11" t="s">
        <v>61</v>
      </c>
      <c r="B6" s="11" t="s">
        <v>9</v>
      </c>
      <c r="C6" s="16" t="s">
        <v>74</v>
      </c>
      <c r="D6" s="17">
        <v>24989.122094616501</v>
      </c>
      <c r="E6" s="17">
        <v>24316.4326296525</v>
      </c>
      <c r="F6" s="17">
        <v>24911.668259690501</v>
      </c>
      <c r="G6" s="17">
        <v>25670.380091954499</v>
      </c>
      <c r="H6" s="17">
        <v>26239.786535073199</v>
      </c>
      <c r="I6" s="17">
        <v>26534.654712014999</v>
      </c>
      <c r="J6" s="17">
        <v>26879.007263541898</v>
      </c>
      <c r="K6" s="8"/>
    </row>
    <row r="7" spans="1:11" ht="17" customHeight="1">
      <c r="A7" s="11" t="s">
        <v>61</v>
      </c>
      <c r="B7" s="11" t="s">
        <v>10</v>
      </c>
      <c r="C7" s="16" t="s">
        <v>11</v>
      </c>
      <c r="D7" s="18">
        <v>1342.86147226915</v>
      </c>
      <c r="E7" s="18">
        <v>1351.2315976642501</v>
      </c>
      <c r="F7" s="18">
        <v>1362.35439336321</v>
      </c>
      <c r="G7" s="18">
        <v>1373.4364134499399</v>
      </c>
      <c r="H7" s="18">
        <v>1383.19109830773</v>
      </c>
      <c r="I7" s="18">
        <v>1389.6539627234799</v>
      </c>
      <c r="J7" s="18">
        <v>1393.6982236045001</v>
      </c>
      <c r="K7" s="8"/>
    </row>
    <row r="8" spans="1:11" ht="17" customHeight="1">
      <c r="A8" s="11" t="s">
        <v>61</v>
      </c>
      <c r="B8" s="11" t="s">
        <v>12</v>
      </c>
      <c r="C8" s="16" t="s">
        <v>11</v>
      </c>
      <c r="D8" s="18">
        <v>6.2280366503952198</v>
      </c>
      <c r="E8" s="18">
        <v>10.025611843499201</v>
      </c>
      <c r="F8" s="18">
        <v>12.6446304860241</v>
      </c>
      <c r="G8" s="18">
        <v>12.484010504059301</v>
      </c>
      <c r="H8" s="18">
        <v>11.080747539718599</v>
      </c>
      <c r="I8" s="18">
        <v>7.7890583535197804</v>
      </c>
      <c r="J8" s="18">
        <v>5.4562970793430496</v>
      </c>
      <c r="K8" s="8"/>
    </row>
    <row r="9" spans="1:11" ht="17" customHeight="1">
      <c r="A9" s="7" t="s">
        <v>75</v>
      </c>
      <c r="K9" s="8"/>
    </row>
    <row r="10" spans="1:11" ht="17" customHeight="1">
      <c r="K10" s="8"/>
    </row>
    <row r="11" spans="1:11" ht="17" customHeight="1">
      <c r="A11" s="9"/>
      <c r="B11" s="9"/>
      <c r="C11" s="9"/>
      <c r="D11" s="9"/>
      <c r="E11" s="9"/>
      <c r="F11" s="9"/>
      <c r="G11" s="9"/>
      <c r="H11" s="9"/>
      <c r="I11" s="9"/>
      <c r="J11" s="9"/>
      <c r="K11" s="8"/>
    </row>
    <row r="12" spans="1:11" ht="17" customHeight="1">
      <c r="A12" s="10" t="s">
        <v>0</v>
      </c>
      <c r="B12" s="10" t="s">
        <v>1</v>
      </c>
      <c r="C12" s="10" t="s">
        <v>2</v>
      </c>
      <c r="D12" s="10">
        <v>2019</v>
      </c>
      <c r="E12" s="10">
        <v>2020</v>
      </c>
      <c r="F12" s="10">
        <v>2021</v>
      </c>
      <c r="G12" s="10">
        <v>2022</v>
      </c>
      <c r="H12" s="10">
        <v>2023</v>
      </c>
      <c r="I12" s="10">
        <v>2024</v>
      </c>
      <c r="J12" s="10">
        <v>2025</v>
      </c>
      <c r="K12" s="8"/>
    </row>
    <row r="13" spans="1:11" ht="17" customHeight="1">
      <c r="A13" s="11" t="str">
        <f>A2</f>
        <v>All Regions</v>
      </c>
      <c r="B13" s="11" t="str">
        <f t="shared" ref="B13:C13" si="0">B2</f>
        <v>Employment - Private Non-Farm</v>
      </c>
      <c r="C13" s="11" t="str">
        <f t="shared" si="0"/>
        <v>Thousands (Jobs)</v>
      </c>
      <c r="D13" s="12">
        <v>0</v>
      </c>
      <c r="E13" s="12">
        <v>-7.2999999999999995E-2</v>
      </c>
      <c r="F13" s="12">
        <v>-4.7E-2</v>
      </c>
      <c r="G13" s="12">
        <v>-3.1E-2</v>
      </c>
      <c r="H13" s="12">
        <v>-2.5000000000000001E-2</v>
      </c>
      <c r="I13" s="12">
        <v>-2.7E-2</v>
      </c>
      <c r="J13" s="12">
        <v>-2.9000000000000001E-2</v>
      </c>
      <c r="K13" s="8"/>
    </row>
    <row r="14" spans="1:11" ht="17" customHeight="1">
      <c r="A14" s="11" t="str">
        <f t="shared" ref="A14:C19" si="1">A3</f>
        <v>All Regions</v>
      </c>
      <c r="B14" s="11" t="str">
        <f t="shared" si="1"/>
        <v>Gross Domestic Product (GDP)</v>
      </c>
      <c r="C14" s="11" t="str">
        <f t="shared" si="1"/>
        <v>Millions of Fixed (2020) Dollars</v>
      </c>
      <c r="D14" s="12">
        <v>0</v>
      </c>
      <c r="E14" s="12">
        <v>-2.8000000000000001E-2</v>
      </c>
      <c r="F14" s="12">
        <v>-6.0000000000000001E-3</v>
      </c>
      <c r="G14" s="12">
        <v>1.6E-2</v>
      </c>
      <c r="H14" s="12">
        <v>2.8000000000000001E-2</v>
      </c>
      <c r="I14" s="12">
        <v>3.7999999999999999E-2</v>
      </c>
      <c r="J14" s="12">
        <v>5.0999999999999997E-2</v>
      </c>
      <c r="K14" s="8"/>
    </row>
    <row r="15" spans="1:11" ht="17" customHeight="1">
      <c r="A15" s="11" t="str">
        <f t="shared" si="1"/>
        <v>All Regions</v>
      </c>
      <c r="B15" s="11" t="str">
        <f t="shared" si="1"/>
        <v>Output - Private Non-Farm</v>
      </c>
      <c r="C15" s="11" t="str">
        <f t="shared" si="1"/>
        <v>Millions of Fixed (2020) Dollars</v>
      </c>
      <c r="D15" s="12">
        <v>0</v>
      </c>
      <c r="E15" s="12">
        <v>-3.4000000000000002E-2</v>
      </c>
      <c r="F15" s="12">
        <v>-1.0999999999999999E-2</v>
      </c>
      <c r="G15" s="12">
        <v>1.0999999999999999E-2</v>
      </c>
      <c r="H15" s="12">
        <v>2.3E-2</v>
      </c>
      <c r="I15" s="12">
        <v>3.3000000000000002E-2</v>
      </c>
      <c r="J15" s="12">
        <v>4.4999999999999998E-2</v>
      </c>
      <c r="K15" s="8"/>
    </row>
    <row r="16" spans="1:11" ht="17" customHeight="1">
      <c r="A16" s="11" t="str">
        <f t="shared" si="1"/>
        <v>All Regions</v>
      </c>
      <c r="B16" s="11" t="str">
        <f t="shared" si="1"/>
        <v>Personal Income</v>
      </c>
      <c r="C16" s="11" t="str">
        <f t="shared" si="1"/>
        <v>Millions of Fixed (2020) Dollars</v>
      </c>
      <c r="D16" s="12">
        <v>0</v>
      </c>
      <c r="E16" s="12">
        <v>0.09</v>
      </c>
      <c r="F16" s="12">
        <v>3.5999999999999997E-2</v>
      </c>
      <c r="G16" s="12">
        <v>5.0999999999999997E-2</v>
      </c>
      <c r="H16" s="12">
        <v>5.8999999999999997E-2</v>
      </c>
      <c r="I16" s="12">
        <v>7.1999999999999995E-2</v>
      </c>
      <c r="J16" s="12">
        <v>9.9000000000000005E-2</v>
      </c>
      <c r="K16" s="8"/>
    </row>
    <row r="17" spans="1:11" ht="17" customHeight="1">
      <c r="A17" s="11" t="str">
        <f t="shared" si="1"/>
        <v>All Regions</v>
      </c>
      <c r="B17" s="11" t="str">
        <f t="shared" si="1"/>
        <v>Wages and Salaries - Private Non-Farm</v>
      </c>
      <c r="C17" s="11" t="str">
        <f t="shared" si="1"/>
        <v>Millions of Fixed (2020) Dollars</v>
      </c>
      <c r="D17" s="12">
        <v>0</v>
      </c>
      <c r="E17" s="12">
        <v>-1.7999999999999999E-2</v>
      </c>
      <c r="F17" s="12">
        <v>2E-3</v>
      </c>
      <c r="G17" s="12">
        <v>2.4E-2</v>
      </c>
      <c r="H17" s="12">
        <v>4.2000000000000003E-2</v>
      </c>
      <c r="I17" s="12">
        <v>5.1999999999999998E-2</v>
      </c>
      <c r="J17" s="12">
        <v>6.5000000000000002E-2</v>
      </c>
      <c r="K17" s="8"/>
    </row>
    <row r="18" spans="1:11" ht="17" customHeight="1">
      <c r="A18" s="11" t="str">
        <f t="shared" si="1"/>
        <v>All Regions</v>
      </c>
      <c r="B18" s="11" t="str">
        <f t="shared" si="1"/>
        <v>Total Population</v>
      </c>
      <c r="C18" s="11" t="str">
        <f t="shared" si="1"/>
        <v>Thousands</v>
      </c>
      <c r="D18" s="12">
        <v>0</v>
      </c>
      <c r="E18" s="12">
        <v>7.0000000000000001E-3</v>
      </c>
      <c r="F18" s="12">
        <v>1.4999999999999999E-2</v>
      </c>
      <c r="G18" s="12">
        <v>2.1999999999999999E-2</v>
      </c>
      <c r="H18" s="12">
        <v>2.8000000000000001E-2</v>
      </c>
      <c r="I18" s="12">
        <v>3.1E-2</v>
      </c>
      <c r="J18" s="12">
        <v>3.3000000000000002E-2</v>
      </c>
      <c r="K18" s="8"/>
    </row>
    <row r="19" spans="1:11" ht="17" customHeight="1">
      <c r="A19" s="11" t="str">
        <f t="shared" si="1"/>
        <v>All Regions</v>
      </c>
      <c r="B19" s="11" t="str">
        <f t="shared" si="1"/>
        <v>Total Migrants - All Races</v>
      </c>
      <c r="C19" s="11" t="str">
        <f t="shared" si="1"/>
        <v>Thousands</v>
      </c>
      <c r="D19" s="12">
        <v>0</v>
      </c>
      <c r="E19" s="12">
        <v>1.482</v>
      </c>
      <c r="F19" s="12">
        <v>1.623</v>
      </c>
      <c r="G19" s="12">
        <v>1.3120000000000001</v>
      </c>
      <c r="H19" s="12">
        <v>0.92800000000000005</v>
      </c>
      <c r="I19" s="12">
        <v>0.20799999999999999</v>
      </c>
      <c r="J19" s="12">
        <v>-0.27300000000000002</v>
      </c>
      <c r="K19" s="8"/>
    </row>
    <row r="20" spans="1:11" ht="17" customHeight="1">
      <c r="A20" s="7" t="s">
        <v>76</v>
      </c>
      <c r="K20"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01D00-3B39-D747-B963-D4D7071B2056}">
  <dimension ref="A1:J52"/>
  <sheetViews>
    <sheetView showGridLines="0" workbookViewId="0">
      <selection sqref="A1:XFD1"/>
    </sheetView>
  </sheetViews>
  <sheetFormatPr baseColWidth="10" defaultRowHeight="14"/>
  <cols>
    <col min="1" max="1" width="8.5" style="8" customWidth="1"/>
    <col min="2" max="2" width="60" style="8" bestFit="1" customWidth="1"/>
    <col min="3" max="3" width="12.5" style="8" bestFit="1" customWidth="1"/>
    <col min="4" max="10" width="7.5" style="8" bestFit="1" customWidth="1"/>
    <col min="11" max="16384" width="10.83203125" style="8"/>
  </cols>
  <sheetData>
    <row r="1" spans="1:10" ht="19" customHeight="1">
      <c r="A1" s="10" t="s">
        <v>0</v>
      </c>
      <c r="B1" s="10" t="s">
        <v>1</v>
      </c>
      <c r="C1" s="10" t="s">
        <v>2</v>
      </c>
      <c r="D1" s="10">
        <v>2019</v>
      </c>
      <c r="E1" s="10">
        <v>2020</v>
      </c>
      <c r="F1" s="10">
        <v>2021</v>
      </c>
      <c r="G1" s="10">
        <v>2022</v>
      </c>
      <c r="H1" s="10">
        <v>2023</v>
      </c>
      <c r="I1" s="10">
        <v>2024</v>
      </c>
      <c r="J1" s="10">
        <v>2025</v>
      </c>
    </row>
    <row r="2" spans="1:10" ht="19" customHeight="1">
      <c r="A2" s="13" t="s">
        <v>61</v>
      </c>
      <c r="B2" s="13" t="s">
        <v>13</v>
      </c>
      <c r="C2" s="14" t="s">
        <v>4</v>
      </c>
      <c r="D2" s="15">
        <v>14.829723471558699</v>
      </c>
      <c r="E2" s="15">
        <v>13.3496473193998</v>
      </c>
      <c r="F2" s="15">
        <v>14.0320977137886</v>
      </c>
      <c r="G2" s="15">
        <v>14.8142598572443</v>
      </c>
      <c r="H2" s="15">
        <v>14.805103561459701</v>
      </c>
      <c r="I2" s="15">
        <v>14.7857482692955</v>
      </c>
      <c r="J2" s="15">
        <v>14.677183134822499</v>
      </c>
    </row>
    <row r="3" spans="1:10" ht="19" customHeight="1">
      <c r="A3" s="11" t="s">
        <v>61</v>
      </c>
      <c r="B3" s="11" t="s">
        <v>14</v>
      </c>
      <c r="C3" s="16" t="s">
        <v>4</v>
      </c>
      <c r="D3" s="18">
        <v>1.0784119118844</v>
      </c>
      <c r="E3" s="18">
        <v>0.97758066020983903</v>
      </c>
      <c r="F3" s="18">
        <v>1.02643837624333</v>
      </c>
      <c r="G3" s="18">
        <v>1.0828367778097101</v>
      </c>
      <c r="H3" s="18">
        <v>1.08293068727528</v>
      </c>
      <c r="I3" s="18">
        <v>1.08503641388716</v>
      </c>
      <c r="J3" s="18">
        <v>1.0958287504281601</v>
      </c>
    </row>
    <row r="4" spans="1:10" ht="19" customHeight="1">
      <c r="A4" s="11" t="s">
        <v>61</v>
      </c>
      <c r="B4" s="11" t="s">
        <v>15</v>
      </c>
      <c r="C4" s="16" t="s">
        <v>4</v>
      </c>
      <c r="D4" s="18">
        <v>1.79957858470958</v>
      </c>
      <c r="E4" s="18">
        <v>1.67936204316197</v>
      </c>
      <c r="F4" s="18">
        <v>1.77491240580898</v>
      </c>
      <c r="G4" s="18">
        <v>1.7553258564291501</v>
      </c>
      <c r="H4" s="18">
        <v>1.61477974308018</v>
      </c>
      <c r="I4" s="18">
        <v>1.61811247037121</v>
      </c>
      <c r="J4" s="18">
        <v>1.6214251816680001</v>
      </c>
    </row>
    <row r="5" spans="1:10" ht="19" customHeight="1">
      <c r="A5" s="11" t="s">
        <v>61</v>
      </c>
      <c r="B5" s="11" t="s">
        <v>16</v>
      </c>
      <c r="C5" s="16" t="s">
        <v>4</v>
      </c>
      <c r="D5" s="18">
        <v>55.405431499769001</v>
      </c>
      <c r="E5" s="18">
        <v>53.929803873258699</v>
      </c>
      <c r="F5" s="18">
        <v>51.018536947649501</v>
      </c>
      <c r="G5" s="18">
        <v>51.1205306051788</v>
      </c>
      <c r="H5" s="18">
        <v>50.383178598881599</v>
      </c>
      <c r="I5" s="18">
        <v>50.263486210610402</v>
      </c>
      <c r="J5" s="18">
        <v>50.287572765630998</v>
      </c>
    </row>
    <row r="6" spans="1:10" ht="19" customHeight="1">
      <c r="A6" s="11" t="s">
        <v>61</v>
      </c>
      <c r="B6" s="11" t="s">
        <v>17</v>
      </c>
      <c r="C6" s="16" t="s">
        <v>4</v>
      </c>
      <c r="D6" s="18">
        <v>58.178731257998599</v>
      </c>
      <c r="E6" s="18">
        <v>54.526369891110001</v>
      </c>
      <c r="F6" s="18">
        <v>53.204102999344002</v>
      </c>
      <c r="G6" s="18">
        <v>54.806827693804202</v>
      </c>
      <c r="H6" s="18">
        <v>54.866094351363003</v>
      </c>
      <c r="I6" s="18">
        <v>55.032695154841598</v>
      </c>
      <c r="J6" s="18">
        <v>54.593546334263799</v>
      </c>
    </row>
    <row r="7" spans="1:10" ht="19" customHeight="1">
      <c r="A7" s="11" t="s">
        <v>61</v>
      </c>
      <c r="B7" s="11" t="s">
        <v>18</v>
      </c>
      <c r="C7" s="16" t="s">
        <v>4</v>
      </c>
      <c r="D7" s="18">
        <v>21.900845432103299</v>
      </c>
      <c r="E7" s="18">
        <v>20.431424262436</v>
      </c>
      <c r="F7" s="18">
        <v>21.597954591564001</v>
      </c>
      <c r="G7" s="18">
        <v>21.6001881698228</v>
      </c>
      <c r="H7" s="18">
        <v>21.603256286713901</v>
      </c>
      <c r="I7" s="18">
        <v>21.606074838023599</v>
      </c>
      <c r="J7" s="18">
        <v>21.543310721347201</v>
      </c>
    </row>
    <row r="8" spans="1:10" ht="19" customHeight="1">
      <c r="A8" s="11" t="s">
        <v>61</v>
      </c>
      <c r="B8" s="11" t="s">
        <v>19</v>
      </c>
      <c r="C8" s="16" t="s">
        <v>4</v>
      </c>
      <c r="D8" s="18">
        <v>100.849790430699</v>
      </c>
      <c r="E8" s="18">
        <v>94.131809051389894</v>
      </c>
      <c r="F8" s="18">
        <v>99.439238725573503</v>
      </c>
      <c r="G8" s="18">
        <v>101.46300921759099</v>
      </c>
      <c r="H8" s="18">
        <v>101.49969788992701</v>
      </c>
      <c r="I8" s="18">
        <v>101.52996763066</v>
      </c>
      <c r="J8" s="18">
        <v>101.549773816588</v>
      </c>
    </row>
    <row r="9" spans="1:10" ht="19" customHeight="1">
      <c r="A9" s="11" t="s">
        <v>61</v>
      </c>
      <c r="B9" s="11" t="s">
        <v>20</v>
      </c>
      <c r="C9" s="16" t="s">
        <v>4</v>
      </c>
      <c r="D9" s="18">
        <v>25.572932310913</v>
      </c>
      <c r="E9" s="18">
        <v>23.865139316636299</v>
      </c>
      <c r="F9" s="18">
        <v>25.2199577825963</v>
      </c>
      <c r="G9" s="18">
        <v>24.9449600964893</v>
      </c>
      <c r="H9" s="18">
        <v>22.950906035892299</v>
      </c>
      <c r="I9" s="18">
        <v>23.159855803508002</v>
      </c>
      <c r="J9" s="18">
        <v>23.231095376146101</v>
      </c>
    </row>
    <row r="10" spans="1:10" ht="19" customHeight="1">
      <c r="A10" s="11" t="s">
        <v>61</v>
      </c>
      <c r="B10" s="11" t="s">
        <v>21</v>
      </c>
      <c r="C10" s="16" t="s">
        <v>4</v>
      </c>
      <c r="D10" s="18">
        <v>10.1238199259498</v>
      </c>
      <c r="E10" s="18">
        <v>8.9223418636443697</v>
      </c>
      <c r="F10" s="18">
        <v>9.1915056247918194</v>
      </c>
      <c r="G10" s="18">
        <v>9.5076099036758208</v>
      </c>
      <c r="H10" s="18">
        <v>9.4913491666388499</v>
      </c>
      <c r="I10" s="18">
        <v>9.3990575995186401</v>
      </c>
      <c r="J10" s="18">
        <v>9.2510618155440607</v>
      </c>
    </row>
    <row r="11" spans="1:10" ht="19" customHeight="1">
      <c r="A11" s="11" t="s">
        <v>61</v>
      </c>
      <c r="B11" s="11" t="s">
        <v>22</v>
      </c>
      <c r="C11" s="16" t="s">
        <v>4</v>
      </c>
      <c r="D11" s="18">
        <v>33.601942986216301</v>
      </c>
      <c r="E11" s="18">
        <v>32.9329383344758</v>
      </c>
      <c r="F11" s="18">
        <v>31.779709204250398</v>
      </c>
      <c r="G11" s="18">
        <v>32.702515443600902</v>
      </c>
      <c r="H11" s="18">
        <v>32.637954581649304</v>
      </c>
      <c r="I11" s="18">
        <v>32.148907259417904</v>
      </c>
      <c r="J11" s="18">
        <v>31.795809156357301</v>
      </c>
    </row>
    <row r="12" spans="1:10" ht="19" customHeight="1">
      <c r="A12" s="11" t="s">
        <v>61</v>
      </c>
      <c r="B12" s="11" t="s">
        <v>23</v>
      </c>
      <c r="C12" s="16" t="s">
        <v>4</v>
      </c>
      <c r="D12" s="18">
        <v>35.759681701473703</v>
      </c>
      <c r="E12" s="18">
        <v>35.067481175029101</v>
      </c>
      <c r="F12" s="18">
        <v>33.825711679403099</v>
      </c>
      <c r="G12" s="18">
        <v>34.816272574104303</v>
      </c>
      <c r="H12" s="18">
        <v>34.7580946102062</v>
      </c>
      <c r="I12" s="18">
        <v>34.734751905367901</v>
      </c>
      <c r="J12" s="18">
        <v>34.743969050633297</v>
      </c>
    </row>
    <row r="13" spans="1:10" ht="19" customHeight="1">
      <c r="A13" s="11" t="s">
        <v>61</v>
      </c>
      <c r="B13" s="11" t="s">
        <v>24</v>
      </c>
      <c r="C13" s="16" t="s">
        <v>4</v>
      </c>
      <c r="D13" s="18">
        <v>48.153107929611501</v>
      </c>
      <c r="E13" s="18">
        <v>44.304782176196198</v>
      </c>
      <c r="F13" s="18">
        <v>45.790585842773702</v>
      </c>
      <c r="G13" s="18">
        <v>49.197859459972797</v>
      </c>
      <c r="H13" s="18">
        <v>50.601190749013902</v>
      </c>
      <c r="I13" s="18">
        <v>50.621376872137503</v>
      </c>
      <c r="J13" s="18">
        <v>50.638455987574503</v>
      </c>
    </row>
    <row r="14" spans="1:10" ht="19" customHeight="1">
      <c r="A14" s="11" t="s">
        <v>61</v>
      </c>
      <c r="B14" s="11" t="s">
        <v>25</v>
      </c>
      <c r="C14" s="16" t="s">
        <v>4</v>
      </c>
      <c r="D14" s="18">
        <v>12.0089082433456</v>
      </c>
      <c r="E14" s="18">
        <v>11.0602207411793</v>
      </c>
      <c r="F14" s="18">
        <v>11.425190668636001</v>
      </c>
      <c r="G14" s="18">
        <v>12.2707760779138</v>
      </c>
      <c r="H14" s="18">
        <v>12.6144081759006</v>
      </c>
      <c r="I14" s="18">
        <v>12.6143717001105</v>
      </c>
      <c r="J14" s="18">
        <v>12.614334996914801</v>
      </c>
    </row>
    <row r="15" spans="1:10" ht="19" customHeight="1">
      <c r="A15" s="11" t="s">
        <v>61</v>
      </c>
      <c r="B15" s="11" t="s">
        <v>26</v>
      </c>
      <c r="C15" s="16" t="s">
        <v>4</v>
      </c>
      <c r="D15" s="18">
        <v>44.494476669744003</v>
      </c>
      <c r="E15" s="18">
        <v>42.535204171238803</v>
      </c>
      <c r="F15" s="18">
        <v>40.397361442461303</v>
      </c>
      <c r="G15" s="18">
        <v>41.129002405439103</v>
      </c>
      <c r="H15" s="18">
        <v>40.720830073535403</v>
      </c>
      <c r="I15" s="18">
        <v>40.723789332805701</v>
      </c>
      <c r="J15" s="18">
        <v>40.724585218109397</v>
      </c>
    </row>
    <row r="16" spans="1:10" ht="19" customHeight="1">
      <c r="A16" s="11" t="s">
        <v>61</v>
      </c>
      <c r="B16" s="11" t="s">
        <v>27</v>
      </c>
      <c r="C16" s="16" t="s">
        <v>4</v>
      </c>
      <c r="D16" s="18">
        <v>22.375906082704599</v>
      </c>
      <c r="E16" s="18">
        <v>21.0583660531825</v>
      </c>
      <c r="F16" s="18">
        <v>22.131080843059301</v>
      </c>
      <c r="G16" s="18">
        <v>22.418229465590699</v>
      </c>
      <c r="H16" s="18">
        <v>23.225602274194699</v>
      </c>
      <c r="I16" s="18">
        <v>23.2251960004299</v>
      </c>
      <c r="J16" s="18">
        <v>23.2250414619343</v>
      </c>
    </row>
    <row r="17" spans="1:10" ht="19" customHeight="1">
      <c r="A17" s="11" t="s">
        <v>61</v>
      </c>
      <c r="B17" s="11" t="s">
        <v>28</v>
      </c>
      <c r="C17" s="16" t="s">
        <v>4</v>
      </c>
      <c r="D17" s="18">
        <v>118.672058946711</v>
      </c>
      <c r="E17" s="18">
        <v>111.69581918562</v>
      </c>
      <c r="F17" s="18">
        <v>117.364432915427</v>
      </c>
      <c r="G17" s="18">
        <v>118.901698681672</v>
      </c>
      <c r="H17" s="18">
        <v>123.200111524344</v>
      </c>
      <c r="I17" s="18">
        <v>123.21027675405701</v>
      </c>
      <c r="J17" s="18">
        <v>123.215323053129</v>
      </c>
    </row>
    <row r="18" spans="1:10" ht="19" customHeight="1">
      <c r="A18" s="11" t="s">
        <v>61</v>
      </c>
      <c r="B18" s="11" t="s">
        <v>29</v>
      </c>
      <c r="C18" s="16" t="s">
        <v>4</v>
      </c>
      <c r="D18" s="18">
        <v>22.533813825876699</v>
      </c>
      <c r="E18" s="18">
        <v>15.8534355540619</v>
      </c>
      <c r="F18" s="18">
        <v>19.9435478975259</v>
      </c>
      <c r="G18" s="18">
        <v>20.529541683227801</v>
      </c>
      <c r="H18" s="18">
        <v>21.482600968351701</v>
      </c>
      <c r="I18" s="18">
        <v>21.489368996326501</v>
      </c>
      <c r="J18" s="18">
        <v>21.493928459462701</v>
      </c>
    </row>
    <row r="19" spans="1:10" ht="19" customHeight="1">
      <c r="A19" s="11" t="s">
        <v>61</v>
      </c>
      <c r="B19" s="11" t="s">
        <v>30</v>
      </c>
      <c r="C19" s="16" t="s">
        <v>4</v>
      </c>
      <c r="D19" s="18">
        <v>67.724926054664905</v>
      </c>
      <c r="E19" s="18">
        <v>47.641058529069603</v>
      </c>
      <c r="F19" s="18">
        <v>59.9508456197972</v>
      </c>
      <c r="G19" s="18">
        <v>61.706042979458502</v>
      </c>
      <c r="H19" s="18">
        <v>64.564132110714098</v>
      </c>
      <c r="I19" s="18">
        <v>64.5812014088974</v>
      </c>
      <c r="J19" s="18">
        <v>64.594754273031299</v>
      </c>
    </row>
    <row r="20" spans="1:10" ht="19" customHeight="1">
      <c r="A20" s="11" t="s">
        <v>61</v>
      </c>
      <c r="B20" s="11" t="s">
        <v>31</v>
      </c>
      <c r="C20" s="16" t="s">
        <v>4</v>
      </c>
      <c r="D20" s="18">
        <v>42.3197673037416</v>
      </c>
      <c r="E20" s="18">
        <v>40.495983203244698</v>
      </c>
      <c r="F20" s="18">
        <v>38.4309173940335</v>
      </c>
      <c r="G20" s="18">
        <v>39.136963512407497</v>
      </c>
      <c r="H20" s="18">
        <v>38.758760245516299</v>
      </c>
      <c r="I20" s="18">
        <v>38.769503444722403</v>
      </c>
      <c r="J20" s="18">
        <v>38.776633780952601</v>
      </c>
    </row>
    <row r="21" spans="1:10" ht="19" customHeight="1">
      <c r="A21" s="11" t="s">
        <v>61</v>
      </c>
      <c r="B21" s="11" t="s">
        <v>32</v>
      </c>
      <c r="C21" s="16" t="s">
        <v>4</v>
      </c>
      <c r="D21" s="18">
        <v>85.6409144349999</v>
      </c>
      <c r="E21" s="18">
        <v>82.649345035982094</v>
      </c>
      <c r="F21" s="18">
        <v>83.060643433958504</v>
      </c>
      <c r="G21" s="18">
        <v>84.730952435590396</v>
      </c>
      <c r="H21" s="18">
        <v>84.914137838044496</v>
      </c>
      <c r="I21" s="18">
        <v>84.928628769469498</v>
      </c>
      <c r="J21" s="18">
        <v>84.942200718514002</v>
      </c>
    </row>
    <row r="22" spans="1:10" ht="19" customHeight="1">
      <c r="A22" s="11" t="s">
        <v>61</v>
      </c>
      <c r="B22" s="11" t="s">
        <v>33</v>
      </c>
      <c r="C22" s="16" t="s">
        <v>4</v>
      </c>
      <c r="D22" s="18">
        <v>15.5020551939381</v>
      </c>
      <c r="E22" s="18">
        <v>14.9594832666002</v>
      </c>
      <c r="F22" s="18">
        <v>15.0342806960233</v>
      </c>
      <c r="G22" s="18">
        <v>15.3349663033833</v>
      </c>
      <c r="H22" s="18">
        <v>15.3656362344865</v>
      </c>
      <c r="I22" s="18">
        <v>15.3656362344865</v>
      </c>
      <c r="J22" s="18">
        <v>15.3656362344865</v>
      </c>
    </row>
    <row r="23" spans="1:10" ht="19" customHeight="1">
      <c r="A23" s="11" t="s">
        <v>61</v>
      </c>
      <c r="B23" s="11" t="s">
        <v>34</v>
      </c>
      <c r="C23" s="16" t="s">
        <v>4</v>
      </c>
      <c r="D23" s="18">
        <v>6.98093079706842</v>
      </c>
      <c r="E23" s="18">
        <v>7.0913851245014099</v>
      </c>
      <c r="F23" s="18">
        <v>7.1667771952039701</v>
      </c>
      <c r="G23" s="18">
        <v>7.2220051337321003</v>
      </c>
      <c r="H23" s="18">
        <v>7.19232772590055</v>
      </c>
      <c r="I23" s="18">
        <v>7.19232772590055</v>
      </c>
      <c r="J23" s="18">
        <v>7.19232772590055</v>
      </c>
    </row>
    <row r="24" spans="1:10" ht="19" customHeight="1">
      <c r="A24" s="11" t="s">
        <v>61</v>
      </c>
      <c r="B24" s="11" t="s">
        <v>35</v>
      </c>
      <c r="C24" s="16" t="s">
        <v>4</v>
      </c>
      <c r="D24" s="18">
        <v>10.547163794557299</v>
      </c>
      <c r="E24" s="18">
        <v>11.270584823069401</v>
      </c>
      <c r="F24" s="18">
        <v>10.623498423504101</v>
      </c>
      <c r="G24" s="18">
        <v>10.7240387143069</v>
      </c>
      <c r="H24" s="18">
        <v>10.7485312436485</v>
      </c>
      <c r="I24" s="18">
        <v>10.7485312436485</v>
      </c>
      <c r="J24" s="18">
        <v>10.7485312436485</v>
      </c>
    </row>
    <row r="25" spans="1:10" ht="19" customHeight="1">
      <c r="A25" s="7" t="s">
        <v>77</v>
      </c>
    </row>
    <row r="26" spans="1:10" ht="19" customHeight="1"/>
    <row r="27" spans="1:10" ht="19" customHeight="1"/>
    <row r="28" spans="1:10" ht="19" customHeight="1">
      <c r="A28" s="10" t="s">
        <v>0</v>
      </c>
      <c r="B28" s="10" t="s">
        <v>1</v>
      </c>
      <c r="C28" s="10" t="s">
        <v>2</v>
      </c>
      <c r="D28" s="10">
        <v>2019</v>
      </c>
      <c r="E28" s="10">
        <v>2020</v>
      </c>
      <c r="F28" s="10">
        <v>2021</v>
      </c>
      <c r="G28" s="10">
        <v>2022</v>
      </c>
      <c r="H28" s="10">
        <v>2023</v>
      </c>
      <c r="I28" s="10">
        <v>2024</v>
      </c>
      <c r="J28" s="10">
        <v>2025</v>
      </c>
    </row>
    <row r="29" spans="1:10" ht="19" customHeight="1">
      <c r="A29" s="13" t="str">
        <f>A2</f>
        <v>All Regions</v>
      </c>
      <c r="B29" s="13" t="str">
        <f t="shared" ref="B29:C29" si="0">B2</f>
        <v>Employment - Forestry, fishing, and hunting</v>
      </c>
      <c r="C29" s="13" t="str">
        <f t="shared" si="0"/>
        <v>Thousands (Jobs)</v>
      </c>
      <c r="D29" s="20">
        <f>D2/$D2-1</f>
        <v>0</v>
      </c>
      <c r="E29" s="20">
        <f t="shared" ref="E29:J29" si="1">E2/$D2-1</f>
        <v>-9.9804703371406456E-2</v>
      </c>
      <c r="F29" s="20">
        <f t="shared" si="1"/>
        <v>-5.3785612341311184E-2</v>
      </c>
      <c r="G29" s="20">
        <f t="shared" si="1"/>
        <v>-1.0427446165166554E-3</v>
      </c>
      <c r="H29" s="20">
        <f t="shared" si="1"/>
        <v>-1.6601732423544568E-3</v>
      </c>
      <c r="I29" s="20">
        <f t="shared" si="1"/>
        <v>-2.9653420272830466E-3</v>
      </c>
      <c r="J29" s="20">
        <f t="shared" si="1"/>
        <v>-1.0286121452551034E-2</v>
      </c>
    </row>
    <row r="30" spans="1:10" ht="19" customHeight="1">
      <c r="A30" s="13" t="str">
        <f t="shared" ref="A30:C45" si="2">A3</f>
        <v>All Regions</v>
      </c>
      <c r="B30" s="13" t="str">
        <f t="shared" si="2"/>
        <v>Employment - Mining</v>
      </c>
      <c r="C30" s="13" t="str">
        <f t="shared" si="2"/>
        <v>Thousands (Jobs)</v>
      </c>
      <c r="D30" s="20">
        <f t="shared" ref="D30:J45" si="3">D3/$D3-1</f>
        <v>0</v>
      </c>
      <c r="E30" s="20">
        <f t="shared" si="3"/>
        <v>-9.3499756969829817E-2</v>
      </c>
      <c r="F30" s="20">
        <f t="shared" si="3"/>
        <v>-4.8194511826424757E-2</v>
      </c>
      <c r="G30" s="20">
        <f t="shared" si="3"/>
        <v>4.1031315367967558E-3</v>
      </c>
      <c r="H30" s="20">
        <f t="shared" si="3"/>
        <v>4.1902127944635215E-3</v>
      </c>
      <c r="I30" s="20">
        <f t="shared" si="3"/>
        <v>6.1428308884166061E-3</v>
      </c>
      <c r="J30" s="20">
        <f t="shared" si="3"/>
        <v>1.6150450817374651E-2</v>
      </c>
    </row>
    <row r="31" spans="1:10" ht="19" customHeight="1">
      <c r="A31" s="13" t="str">
        <f t="shared" si="2"/>
        <v>All Regions</v>
      </c>
      <c r="B31" s="13" t="str">
        <f t="shared" si="2"/>
        <v>Employment - Utilities</v>
      </c>
      <c r="C31" s="13" t="str">
        <f t="shared" si="2"/>
        <v>Thousands (Jobs)</v>
      </c>
      <c r="D31" s="20">
        <f t="shared" si="3"/>
        <v>0</v>
      </c>
      <c r="E31" s="20">
        <f t="shared" si="3"/>
        <v>-6.6802607326542973E-2</v>
      </c>
      <c r="F31" s="20">
        <f t="shared" si="3"/>
        <v>-1.3706641716110801E-2</v>
      </c>
      <c r="G31" s="20">
        <f t="shared" si="3"/>
        <v>-2.4590606187710029E-2</v>
      </c>
      <c r="H31" s="20">
        <f t="shared" si="3"/>
        <v>-0.10269006488495369</v>
      </c>
      <c r="I31" s="20">
        <f t="shared" si="3"/>
        <v>-0.10083811614576166</v>
      </c>
      <c r="J31" s="20">
        <f t="shared" si="3"/>
        <v>-9.8997290007388439E-2</v>
      </c>
    </row>
    <row r="32" spans="1:10" ht="19" customHeight="1">
      <c r="A32" s="13" t="str">
        <f t="shared" si="2"/>
        <v>All Regions</v>
      </c>
      <c r="B32" s="13" t="str">
        <f t="shared" si="2"/>
        <v>Employment - Construction</v>
      </c>
      <c r="C32" s="13" t="str">
        <f t="shared" si="2"/>
        <v>Thousands (Jobs)</v>
      </c>
      <c r="D32" s="20">
        <f t="shared" si="3"/>
        <v>0</v>
      </c>
      <c r="E32" s="20">
        <f t="shared" si="3"/>
        <v>-2.663326656911702E-2</v>
      </c>
      <c r="F32" s="20">
        <f t="shared" si="3"/>
        <v>-7.9178059503747233E-2</v>
      </c>
      <c r="G32" s="20">
        <f t="shared" si="3"/>
        <v>-7.7337199234845166E-2</v>
      </c>
      <c r="H32" s="20">
        <f t="shared" si="3"/>
        <v>-9.0645497470917435E-2</v>
      </c>
      <c r="I32" s="20">
        <f t="shared" si="3"/>
        <v>-9.2805798095445535E-2</v>
      </c>
      <c r="J32" s="20">
        <f t="shared" si="3"/>
        <v>-9.2371065355918103E-2</v>
      </c>
    </row>
    <row r="33" spans="1:10" ht="19" customHeight="1">
      <c r="A33" s="13" t="str">
        <f t="shared" si="2"/>
        <v>All Regions</v>
      </c>
      <c r="B33" s="13" t="str">
        <f t="shared" si="2"/>
        <v>Employment - Manufacturing</v>
      </c>
      <c r="C33" s="13" t="str">
        <f t="shared" si="2"/>
        <v>Thousands (Jobs)</v>
      </c>
      <c r="D33" s="20">
        <f t="shared" si="3"/>
        <v>0</v>
      </c>
      <c r="E33" s="20">
        <f t="shared" si="3"/>
        <v>-6.2778291790033802E-2</v>
      </c>
      <c r="F33" s="20">
        <f t="shared" si="3"/>
        <v>-8.5505959842853585E-2</v>
      </c>
      <c r="G33" s="20">
        <f t="shared" si="3"/>
        <v>-5.7957667540761593E-2</v>
      </c>
      <c r="H33" s="20">
        <f t="shared" si="3"/>
        <v>-5.6938967815324482E-2</v>
      </c>
      <c r="I33" s="20">
        <f t="shared" si="3"/>
        <v>-5.4075364572761742E-2</v>
      </c>
      <c r="J33" s="20">
        <f t="shared" si="3"/>
        <v>-6.1623635411298117E-2</v>
      </c>
    </row>
    <row r="34" spans="1:10" ht="19" customHeight="1">
      <c r="A34" s="13" t="str">
        <f t="shared" si="2"/>
        <v>All Regions</v>
      </c>
      <c r="B34" s="13" t="str">
        <f t="shared" si="2"/>
        <v>Employment - Wholesale trade</v>
      </c>
      <c r="C34" s="13" t="str">
        <f t="shared" si="2"/>
        <v>Thousands (Jobs)</v>
      </c>
      <c r="D34" s="20">
        <f t="shared" si="3"/>
        <v>0</v>
      </c>
      <c r="E34" s="20">
        <f t="shared" si="3"/>
        <v>-6.709426694155618E-2</v>
      </c>
      <c r="F34" s="20">
        <f t="shared" si="3"/>
        <v>-1.3830098088145282E-2</v>
      </c>
      <c r="G34" s="20">
        <f t="shared" si="3"/>
        <v>-1.3728112150400373E-2</v>
      </c>
      <c r="H34" s="20">
        <f t="shared" si="3"/>
        <v>-1.3588020896817876E-2</v>
      </c>
      <c r="I34" s="20">
        <f t="shared" si="3"/>
        <v>-1.3459324891979429E-2</v>
      </c>
      <c r="J34" s="20">
        <f t="shared" si="3"/>
        <v>-1.6325155659607904E-2</v>
      </c>
    </row>
    <row r="35" spans="1:10" ht="19" customHeight="1">
      <c r="A35" s="13" t="str">
        <f t="shared" si="2"/>
        <v>All Regions</v>
      </c>
      <c r="B35" s="13" t="str">
        <f t="shared" si="2"/>
        <v>Employment - Retail trade</v>
      </c>
      <c r="C35" s="13" t="str">
        <f t="shared" si="2"/>
        <v>Thousands (Jobs)</v>
      </c>
      <c r="D35" s="20">
        <f t="shared" si="3"/>
        <v>0</v>
      </c>
      <c r="E35" s="20">
        <f t="shared" si="3"/>
        <v>-6.6613736633647336E-2</v>
      </c>
      <c r="F35" s="20">
        <f t="shared" si="3"/>
        <v>-1.3986659755081843E-2</v>
      </c>
      <c r="G35" s="20">
        <f t="shared" si="3"/>
        <v>6.0805162239119248E-3</v>
      </c>
      <c r="H35" s="20">
        <f t="shared" si="3"/>
        <v>6.4443114502512611E-3</v>
      </c>
      <c r="I35" s="20">
        <f t="shared" si="3"/>
        <v>6.7444582388933583E-3</v>
      </c>
      <c r="J35" s="20">
        <f t="shared" si="3"/>
        <v>6.940851169839668E-3</v>
      </c>
    </row>
    <row r="36" spans="1:10" ht="19" customHeight="1">
      <c r="A36" s="13" t="str">
        <f t="shared" si="2"/>
        <v>All Regions</v>
      </c>
      <c r="B36" s="13" t="str">
        <f t="shared" si="2"/>
        <v>Employment - Transportation and warehousing</v>
      </c>
      <c r="C36" s="13" t="str">
        <f t="shared" si="2"/>
        <v>Thousands (Jobs)</v>
      </c>
      <c r="D36" s="20">
        <f t="shared" si="3"/>
        <v>0</v>
      </c>
      <c r="E36" s="20">
        <f t="shared" si="3"/>
        <v>-6.6781273790331719E-2</v>
      </c>
      <c r="F36" s="20">
        <f t="shared" si="3"/>
        <v>-1.3802661502610447E-2</v>
      </c>
      <c r="G36" s="20">
        <f t="shared" si="3"/>
        <v>-2.4556128596786686E-2</v>
      </c>
      <c r="H36" s="20">
        <f t="shared" si="3"/>
        <v>-0.10253131096357604</v>
      </c>
      <c r="I36" s="20">
        <f t="shared" si="3"/>
        <v>-9.4360571485000988E-2</v>
      </c>
      <c r="J36" s="20">
        <f t="shared" si="3"/>
        <v>-9.1574830226549442E-2</v>
      </c>
    </row>
    <row r="37" spans="1:10" ht="19" customHeight="1">
      <c r="A37" s="13" t="str">
        <f t="shared" si="2"/>
        <v>All Regions</v>
      </c>
      <c r="B37" s="13" t="str">
        <f t="shared" si="2"/>
        <v>Employment - Information</v>
      </c>
      <c r="C37" s="13" t="str">
        <f t="shared" si="2"/>
        <v>Thousands (Jobs)</v>
      </c>
      <c r="D37" s="20">
        <f t="shared" si="3"/>
        <v>0</v>
      </c>
      <c r="E37" s="20">
        <f t="shared" si="3"/>
        <v>-0.11867833200250344</v>
      </c>
      <c r="F37" s="20">
        <f t="shared" si="3"/>
        <v>-9.2091158078408064E-2</v>
      </c>
      <c r="G37" s="20">
        <f t="shared" si="3"/>
        <v>-6.0867343234195959E-2</v>
      </c>
      <c r="H37" s="20">
        <f t="shared" si="3"/>
        <v>-6.2473529155706697E-2</v>
      </c>
      <c r="I37" s="20">
        <f t="shared" si="3"/>
        <v>-7.1589808168497582E-2</v>
      </c>
      <c r="J37" s="20">
        <f t="shared" si="3"/>
        <v>-8.6208379523686429E-2</v>
      </c>
    </row>
    <row r="38" spans="1:10" ht="19" customHeight="1">
      <c r="A38" s="13" t="str">
        <f t="shared" si="2"/>
        <v>All Regions</v>
      </c>
      <c r="B38" s="13" t="str">
        <f t="shared" si="2"/>
        <v>Employment - Finance and insurance</v>
      </c>
      <c r="C38" s="13" t="str">
        <f t="shared" si="2"/>
        <v>Thousands (Jobs)</v>
      </c>
      <c r="D38" s="20">
        <f t="shared" si="3"/>
        <v>0</v>
      </c>
      <c r="E38" s="20">
        <f t="shared" si="3"/>
        <v>-1.9909701412651359E-2</v>
      </c>
      <c r="F38" s="20">
        <f t="shared" si="3"/>
        <v>-5.4230012315460208E-2</v>
      </c>
      <c r="G38" s="20">
        <f t="shared" si="3"/>
        <v>-2.6767129001568413E-2</v>
      </c>
      <c r="H38" s="20">
        <f t="shared" si="3"/>
        <v>-2.8688472120866115E-2</v>
      </c>
      <c r="I38" s="20">
        <f t="shared" si="3"/>
        <v>-4.3242610327457576E-2</v>
      </c>
      <c r="J38" s="20">
        <f t="shared" si="3"/>
        <v>-5.3750874781255509E-2</v>
      </c>
    </row>
    <row r="39" spans="1:10" ht="19" customHeight="1">
      <c r="A39" s="13" t="str">
        <f t="shared" si="2"/>
        <v>All Regions</v>
      </c>
      <c r="B39" s="13" t="str">
        <f t="shared" si="2"/>
        <v>Employment - Real estate and rental and leasing</v>
      </c>
      <c r="C39" s="13" t="str">
        <f t="shared" si="2"/>
        <v>Thousands (Jobs)</v>
      </c>
      <c r="D39" s="20">
        <f t="shared" si="3"/>
        <v>0</v>
      </c>
      <c r="E39" s="20">
        <f t="shared" si="3"/>
        <v>-1.9357010283905129E-2</v>
      </c>
      <c r="F39" s="20">
        <f t="shared" si="3"/>
        <v>-5.4082417125958404E-2</v>
      </c>
      <c r="G39" s="20">
        <f t="shared" si="3"/>
        <v>-2.6381921831550303E-2</v>
      </c>
      <c r="H39" s="20">
        <f t="shared" si="3"/>
        <v>-2.8008836869099607E-2</v>
      </c>
      <c r="I39" s="20">
        <f t="shared" si="3"/>
        <v>-2.8661602881760673E-2</v>
      </c>
      <c r="J39" s="20">
        <f t="shared" si="3"/>
        <v>-2.8403850440272493E-2</v>
      </c>
    </row>
    <row r="40" spans="1:10" ht="19" customHeight="1">
      <c r="A40" s="13" t="str">
        <f t="shared" si="2"/>
        <v>All Regions</v>
      </c>
      <c r="B40" s="13" t="str">
        <f t="shared" si="2"/>
        <v>Employment - Professional, scientific, and technical services</v>
      </c>
      <c r="C40" s="13" t="str">
        <f t="shared" si="2"/>
        <v>Thousands (Jobs)</v>
      </c>
      <c r="D40" s="20">
        <f t="shared" si="3"/>
        <v>0</v>
      </c>
      <c r="E40" s="20">
        <f t="shared" si="3"/>
        <v>-7.991853317216091E-2</v>
      </c>
      <c r="F40" s="20">
        <f t="shared" si="3"/>
        <v>-4.9062712427435651E-2</v>
      </c>
      <c r="G40" s="20">
        <f t="shared" si="3"/>
        <v>2.169645066084791E-2</v>
      </c>
      <c r="H40" s="20">
        <f t="shared" si="3"/>
        <v>5.0839559992283734E-2</v>
      </c>
      <c r="I40" s="20">
        <f t="shared" si="3"/>
        <v>5.1258767058899535E-2</v>
      </c>
      <c r="J40" s="20">
        <f t="shared" si="3"/>
        <v>5.1613450612492118E-2</v>
      </c>
    </row>
    <row r="41" spans="1:10" ht="19" customHeight="1">
      <c r="A41" s="13" t="str">
        <f t="shared" si="2"/>
        <v>All Regions</v>
      </c>
      <c r="B41" s="13" t="str">
        <f t="shared" si="2"/>
        <v>Employment - Management of companies and enterprises</v>
      </c>
      <c r="C41" s="13" t="str">
        <f t="shared" si="2"/>
        <v>Thousands (Jobs)</v>
      </c>
      <c r="D41" s="20">
        <f t="shared" si="3"/>
        <v>0</v>
      </c>
      <c r="E41" s="20">
        <f t="shared" si="3"/>
        <v>-7.8998646916299653E-2</v>
      </c>
      <c r="F41" s="20">
        <f t="shared" si="3"/>
        <v>-4.8607047608432707E-2</v>
      </c>
      <c r="G41" s="20">
        <f t="shared" si="3"/>
        <v>2.1806131686725738E-2</v>
      </c>
      <c r="H41" s="20">
        <f t="shared" si="3"/>
        <v>5.0420897577473145E-2</v>
      </c>
      <c r="I41" s="20">
        <f t="shared" si="3"/>
        <v>5.0417860183118668E-2</v>
      </c>
      <c r="J41" s="20">
        <f t="shared" si="3"/>
        <v>5.0414803852355305E-2</v>
      </c>
    </row>
    <row r="42" spans="1:10" ht="19" customHeight="1">
      <c r="A42" s="13" t="str">
        <f t="shared" si="2"/>
        <v>All Regions</v>
      </c>
      <c r="B42" s="13" t="str">
        <f t="shared" si="2"/>
        <v>Employment - Administrative, support, waste management, and remediation services</v>
      </c>
      <c r="C42" s="13" t="str">
        <f t="shared" si="2"/>
        <v>Thousands (Jobs)</v>
      </c>
      <c r="D42" s="20">
        <f t="shared" si="3"/>
        <v>0</v>
      </c>
      <c r="E42" s="20">
        <f t="shared" si="3"/>
        <v>-4.4034060970032596E-2</v>
      </c>
      <c r="F42" s="20">
        <f t="shared" si="3"/>
        <v>-9.208143423493087E-2</v>
      </c>
      <c r="G42" s="20">
        <f t="shared" si="3"/>
        <v>-7.5638023327812332E-2</v>
      </c>
      <c r="H42" s="20">
        <f t="shared" si="3"/>
        <v>-8.4811573899792769E-2</v>
      </c>
      <c r="I42" s="20">
        <f t="shared" si="3"/>
        <v>-8.4745065436455547E-2</v>
      </c>
      <c r="J42" s="20">
        <f t="shared" si="3"/>
        <v>-8.4727178153285565E-2</v>
      </c>
    </row>
    <row r="43" spans="1:10" ht="19" customHeight="1">
      <c r="A43" s="13" t="str">
        <f t="shared" si="2"/>
        <v>All Regions</v>
      </c>
      <c r="B43" s="13" t="str">
        <f t="shared" si="2"/>
        <v>Employment - Educational services; private</v>
      </c>
      <c r="C43" s="13" t="str">
        <f t="shared" si="2"/>
        <v>Thousands (Jobs)</v>
      </c>
      <c r="D43" s="20">
        <f t="shared" si="3"/>
        <v>0</v>
      </c>
      <c r="E43" s="20">
        <f t="shared" si="3"/>
        <v>-5.8882086144457335E-2</v>
      </c>
      <c r="F43" s="20">
        <f t="shared" si="3"/>
        <v>-1.0941467073574018E-2</v>
      </c>
      <c r="G43" s="20">
        <f t="shared" si="3"/>
        <v>1.8914712427584579E-3</v>
      </c>
      <c r="H43" s="20">
        <f t="shared" si="3"/>
        <v>3.79737110242373E-2</v>
      </c>
      <c r="I43" s="20">
        <f t="shared" si="3"/>
        <v>3.7955554272805836E-2</v>
      </c>
      <c r="J43" s="20">
        <f t="shared" si="3"/>
        <v>3.7948647804078695E-2</v>
      </c>
    </row>
    <row r="44" spans="1:10" ht="19" customHeight="1">
      <c r="A44" s="13" t="str">
        <f t="shared" si="2"/>
        <v>All Regions</v>
      </c>
      <c r="B44" s="13" t="str">
        <f t="shared" si="2"/>
        <v>Employment - Health care and social assistance</v>
      </c>
      <c r="C44" s="13" t="str">
        <f t="shared" si="2"/>
        <v>Thousands (Jobs)</v>
      </c>
      <c r="D44" s="20">
        <f t="shared" si="3"/>
        <v>0</v>
      </c>
      <c r="E44" s="20">
        <f t="shared" si="3"/>
        <v>-5.8785866049763658E-2</v>
      </c>
      <c r="F44" s="20">
        <f t="shared" si="3"/>
        <v>-1.1018819786982714E-2</v>
      </c>
      <c r="G44" s="20">
        <f t="shared" si="3"/>
        <v>1.9350783748020017E-3</v>
      </c>
      <c r="H44" s="20">
        <f t="shared" si="3"/>
        <v>3.8156012610064183E-2</v>
      </c>
      <c r="I44" s="20">
        <f t="shared" si="3"/>
        <v>3.8241670765852831E-2</v>
      </c>
      <c r="J44" s="20">
        <f t="shared" si="3"/>
        <v>3.8284193825760759E-2</v>
      </c>
    </row>
    <row r="45" spans="1:10" ht="19" customHeight="1">
      <c r="A45" s="13" t="str">
        <f t="shared" si="2"/>
        <v>All Regions</v>
      </c>
      <c r="B45" s="13" t="str">
        <f t="shared" si="2"/>
        <v>Employment - Arts, entertainment, and recreation</v>
      </c>
      <c r="C45" s="13" t="str">
        <f t="shared" si="2"/>
        <v>Thousands (Jobs)</v>
      </c>
      <c r="D45" s="20">
        <f t="shared" si="3"/>
        <v>0</v>
      </c>
      <c r="E45" s="20">
        <f t="shared" si="3"/>
        <v>-0.29646016974469669</v>
      </c>
      <c r="F45" s="20">
        <f t="shared" si="3"/>
        <v>-0.11495017880090352</v>
      </c>
      <c r="G45" s="20">
        <f t="shared" si="3"/>
        <v>-8.8945091946543542E-2</v>
      </c>
      <c r="H45" s="20">
        <f t="shared" si="3"/>
        <v>-4.6650463416798016E-2</v>
      </c>
      <c r="I45" s="20">
        <f t="shared" si="3"/>
        <v>-4.6350113550277516E-2</v>
      </c>
      <c r="J45" s="20">
        <f t="shared" si="3"/>
        <v>-4.6147774826285515E-2</v>
      </c>
    </row>
    <row r="46" spans="1:10" ht="19" customHeight="1">
      <c r="A46" s="13" t="str">
        <f t="shared" ref="A46:C51" si="4">A19</f>
        <v>All Regions</v>
      </c>
      <c r="B46" s="13" t="str">
        <f t="shared" si="4"/>
        <v>Employment - Accommodation and food services</v>
      </c>
      <c r="C46" s="13" t="str">
        <f t="shared" si="4"/>
        <v>Thousands (Jobs)</v>
      </c>
      <c r="D46" s="20">
        <f t="shared" ref="D46:J51" si="5">D19/$D19-1</f>
        <v>0</v>
      </c>
      <c r="E46" s="20">
        <f t="shared" si="5"/>
        <v>-0.29655060102072894</v>
      </c>
      <c r="F46" s="20">
        <f t="shared" si="5"/>
        <v>-0.11478905755604329</v>
      </c>
      <c r="G46" s="20">
        <f t="shared" si="5"/>
        <v>-8.8872493863606405E-2</v>
      </c>
      <c r="H46" s="20">
        <f t="shared" si="5"/>
        <v>-4.6671057881990774E-2</v>
      </c>
      <c r="I46" s="20">
        <f t="shared" si="5"/>
        <v>-4.6419019243077675E-2</v>
      </c>
      <c r="J46" s="20">
        <f t="shared" si="5"/>
        <v>-4.6218902905955983E-2</v>
      </c>
    </row>
    <row r="47" spans="1:10" ht="19" customHeight="1">
      <c r="A47" s="13" t="str">
        <f t="shared" si="4"/>
        <v>All Regions</v>
      </c>
      <c r="B47" s="13" t="str">
        <f t="shared" si="4"/>
        <v>Employment - Other services (except public administration)</v>
      </c>
      <c r="C47" s="13" t="str">
        <f t="shared" si="4"/>
        <v>Thousands (Jobs)</v>
      </c>
      <c r="D47" s="20">
        <f t="shared" si="5"/>
        <v>0</v>
      </c>
      <c r="E47" s="20">
        <f t="shared" si="5"/>
        <v>-4.3095324400227897E-2</v>
      </c>
      <c r="F47" s="20">
        <f t="shared" si="5"/>
        <v>-9.1892043777005328E-2</v>
      </c>
      <c r="G47" s="20">
        <f t="shared" si="5"/>
        <v>-7.5208442628953209E-2</v>
      </c>
      <c r="H47" s="20">
        <f t="shared" si="5"/>
        <v>-8.4145241930724479E-2</v>
      </c>
      <c r="I47" s="20">
        <f t="shared" si="5"/>
        <v>-8.3891384220945553E-2</v>
      </c>
      <c r="J47" s="20">
        <f t="shared" si="5"/>
        <v>-8.3722897088702619E-2</v>
      </c>
    </row>
    <row r="48" spans="1:10" ht="19" customHeight="1">
      <c r="A48" s="13" t="str">
        <f t="shared" si="4"/>
        <v>All Regions</v>
      </c>
      <c r="B48" s="13" t="str">
        <f t="shared" si="4"/>
        <v>Employment - State and Local Government</v>
      </c>
      <c r="C48" s="13" t="str">
        <f t="shared" si="4"/>
        <v>Thousands (Jobs)</v>
      </c>
      <c r="D48" s="20">
        <f t="shared" si="5"/>
        <v>0</v>
      </c>
      <c r="E48" s="20">
        <f t="shared" si="5"/>
        <v>-3.4931544329648179E-2</v>
      </c>
      <c r="F48" s="20">
        <f t="shared" si="5"/>
        <v>-3.0128952009261689E-2</v>
      </c>
      <c r="G48" s="20">
        <f t="shared" si="5"/>
        <v>-1.0625318580643528E-2</v>
      </c>
      <c r="H48" s="20">
        <f t="shared" si="5"/>
        <v>-8.4863245768704854E-3</v>
      </c>
      <c r="I48" s="20">
        <f t="shared" si="5"/>
        <v>-8.3171188704554977E-3</v>
      </c>
      <c r="J48" s="20">
        <f t="shared" si="5"/>
        <v>-8.1586438105609727E-3</v>
      </c>
    </row>
    <row r="49" spans="1:10" ht="19" customHeight="1">
      <c r="A49" s="13" t="str">
        <f t="shared" si="4"/>
        <v>All Regions</v>
      </c>
      <c r="B49" s="13" t="str">
        <f t="shared" si="4"/>
        <v>Employment - Federal Civilian</v>
      </c>
      <c r="C49" s="13" t="str">
        <f t="shared" si="4"/>
        <v>Thousands (Jobs)</v>
      </c>
      <c r="D49" s="20">
        <f t="shared" si="5"/>
        <v>0</v>
      </c>
      <c r="E49" s="20">
        <f t="shared" si="5"/>
        <v>-3.499999971294554E-2</v>
      </c>
      <c r="F49" s="20">
        <f t="shared" si="5"/>
        <v>-3.0174998867099734E-2</v>
      </c>
      <c r="G49" s="20">
        <f t="shared" si="5"/>
        <v>-1.0778499267641517E-2</v>
      </c>
      <c r="H49" s="20">
        <f t="shared" si="5"/>
        <v>-8.8000563631681628E-3</v>
      </c>
      <c r="I49" s="20">
        <f t="shared" si="5"/>
        <v>-8.8000563631681628E-3</v>
      </c>
      <c r="J49" s="20">
        <f t="shared" si="5"/>
        <v>-8.8000563631681628E-3</v>
      </c>
    </row>
    <row r="50" spans="1:10" ht="19" customHeight="1">
      <c r="A50" s="13" t="str">
        <f t="shared" si="4"/>
        <v>All Regions</v>
      </c>
      <c r="B50" s="13" t="str">
        <f t="shared" si="4"/>
        <v>Employment - Federal Military</v>
      </c>
      <c r="C50" s="13" t="str">
        <f t="shared" si="4"/>
        <v>Thousands (Jobs)</v>
      </c>
      <c r="D50" s="20">
        <f t="shared" si="5"/>
        <v>0</v>
      </c>
      <c r="E50" s="20">
        <f t="shared" si="5"/>
        <v>1.5822292276464589E-2</v>
      </c>
      <c r="F50" s="20">
        <f t="shared" si="5"/>
        <v>2.6622008373667683E-2</v>
      </c>
      <c r="G50" s="20">
        <f t="shared" si="5"/>
        <v>3.4533265501631494E-2</v>
      </c>
      <c r="H50" s="20">
        <f t="shared" si="5"/>
        <v>3.0282054782852841E-2</v>
      </c>
      <c r="I50" s="20">
        <f t="shared" si="5"/>
        <v>3.0282054782852841E-2</v>
      </c>
      <c r="J50" s="20">
        <f t="shared" si="5"/>
        <v>3.0282054782852841E-2</v>
      </c>
    </row>
    <row r="51" spans="1:10" ht="19" customHeight="1">
      <c r="A51" s="13" t="str">
        <f t="shared" si="4"/>
        <v>All Regions</v>
      </c>
      <c r="B51" s="13" t="str">
        <f t="shared" si="4"/>
        <v>Employment - Farm</v>
      </c>
      <c r="C51" s="13" t="str">
        <f t="shared" si="4"/>
        <v>Thousands (Jobs)</v>
      </c>
      <c r="D51" s="20">
        <f t="shared" si="5"/>
        <v>0</v>
      </c>
      <c r="E51" s="20">
        <f t="shared" si="5"/>
        <v>6.8589152743167903E-2</v>
      </c>
      <c r="F51" s="20">
        <f t="shared" si="5"/>
        <v>7.2374555315233291E-3</v>
      </c>
      <c r="G51" s="20">
        <f t="shared" si="5"/>
        <v>1.6769903567902755E-2</v>
      </c>
      <c r="H51" s="20">
        <f t="shared" si="5"/>
        <v>1.9092094615531963E-2</v>
      </c>
      <c r="I51" s="20">
        <f t="shared" si="5"/>
        <v>1.9092094615531963E-2</v>
      </c>
      <c r="J51" s="20">
        <f t="shared" si="5"/>
        <v>1.9092094615531963E-2</v>
      </c>
    </row>
    <row r="52" spans="1:10" ht="19" customHeight="1">
      <c r="A52" s="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B30A-19D5-4C48-A4FF-B944E323EBF2}">
  <dimension ref="A1:J52"/>
  <sheetViews>
    <sheetView showGridLines="0" tabSelected="1" workbookViewId="0">
      <selection sqref="A1:A1048576"/>
    </sheetView>
  </sheetViews>
  <sheetFormatPr baseColWidth="10" defaultColWidth="9.5" defaultRowHeight="14"/>
  <cols>
    <col min="1" max="1" width="9.5" style="8"/>
    <col min="2" max="2" width="54.5" style="8" bestFit="1" customWidth="1"/>
    <col min="3" max="3" width="18" style="8" bestFit="1" customWidth="1"/>
    <col min="4" max="16384" width="9.5" style="8"/>
  </cols>
  <sheetData>
    <row r="1" spans="1:10" s="9" customFormat="1" ht="19" customHeight="1">
      <c r="A1" s="10" t="s">
        <v>0</v>
      </c>
      <c r="B1" s="10" t="s">
        <v>1</v>
      </c>
      <c r="C1" s="10" t="s">
        <v>2</v>
      </c>
      <c r="D1" s="10">
        <v>2019</v>
      </c>
      <c r="E1" s="10">
        <v>2020</v>
      </c>
      <c r="F1" s="10">
        <v>2021</v>
      </c>
      <c r="G1" s="10">
        <v>2022</v>
      </c>
      <c r="H1" s="10">
        <v>2023</v>
      </c>
      <c r="I1" s="10">
        <v>2024</v>
      </c>
      <c r="J1" s="10">
        <v>2025</v>
      </c>
    </row>
    <row r="2" spans="1:10" ht="19" customHeight="1">
      <c r="A2" s="13" t="s">
        <v>61</v>
      </c>
      <c r="B2" s="13" t="s">
        <v>36</v>
      </c>
      <c r="C2" s="14" t="s">
        <v>6</v>
      </c>
      <c r="D2" s="21">
        <v>928.54498665025096</v>
      </c>
      <c r="E2" s="21">
        <v>862.73201549489704</v>
      </c>
      <c r="F2" s="21">
        <v>933.34710712187496</v>
      </c>
      <c r="G2" s="21">
        <v>998.89279657347799</v>
      </c>
      <c r="H2" s="21">
        <v>1023.8241059676</v>
      </c>
      <c r="I2" s="21">
        <v>1052.8660121371399</v>
      </c>
      <c r="J2" s="21">
        <v>1078.0644666862099</v>
      </c>
    </row>
    <row r="3" spans="1:10" ht="19" customHeight="1">
      <c r="A3" s="11" t="s">
        <v>61</v>
      </c>
      <c r="B3" s="11" t="s">
        <v>37</v>
      </c>
      <c r="C3" s="16" t="s">
        <v>6</v>
      </c>
      <c r="D3" s="17">
        <v>71.514104009451998</v>
      </c>
      <c r="E3" s="17">
        <v>66.8036238442658</v>
      </c>
      <c r="F3" s="17">
        <v>71.449781668438007</v>
      </c>
      <c r="G3" s="17">
        <v>76.356235194959993</v>
      </c>
      <c r="H3" s="17">
        <v>78.327288094171706</v>
      </c>
      <c r="I3" s="17">
        <v>80.646189702129305</v>
      </c>
      <c r="J3" s="17">
        <v>83.794674396451796</v>
      </c>
    </row>
    <row r="4" spans="1:10" ht="19" customHeight="1">
      <c r="A4" s="11" t="s">
        <v>61</v>
      </c>
      <c r="B4" s="11" t="s">
        <v>38</v>
      </c>
      <c r="C4" s="16" t="s">
        <v>6</v>
      </c>
      <c r="D4" s="17">
        <v>1918.6872586766401</v>
      </c>
      <c r="E4" s="17">
        <v>1860.25698058327</v>
      </c>
      <c r="F4" s="17">
        <v>2001.5907056145099</v>
      </c>
      <c r="G4" s="17">
        <v>2007.1060044227099</v>
      </c>
      <c r="H4" s="17">
        <v>1892.7774807061701</v>
      </c>
      <c r="I4" s="17">
        <v>1947.7809134362301</v>
      </c>
      <c r="J4" s="17">
        <v>2006.9818891186501</v>
      </c>
    </row>
    <row r="5" spans="1:10" ht="19" customHeight="1">
      <c r="A5" s="11" t="s">
        <v>61</v>
      </c>
      <c r="B5" s="11" t="s">
        <v>39</v>
      </c>
      <c r="C5" s="16" t="s">
        <v>6</v>
      </c>
      <c r="D5" s="17">
        <v>5333.6478347567299</v>
      </c>
      <c r="E5" s="17">
        <v>5335.1957909879802</v>
      </c>
      <c r="F5" s="17">
        <v>5088.5577927425902</v>
      </c>
      <c r="G5" s="17">
        <v>5137.21855452399</v>
      </c>
      <c r="H5" s="17">
        <v>5151.5535448453502</v>
      </c>
      <c r="I5" s="17">
        <v>5238.0252121854101</v>
      </c>
      <c r="J5" s="17">
        <v>5348.6719134837504</v>
      </c>
    </row>
    <row r="6" spans="1:10" ht="19" customHeight="1">
      <c r="A6" s="11" t="s">
        <v>61</v>
      </c>
      <c r="B6" s="11" t="s">
        <v>40</v>
      </c>
      <c r="C6" s="16" t="s">
        <v>6</v>
      </c>
      <c r="D6" s="17">
        <v>20305.325014059901</v>
      </c>
      <c r="E6" s="17">
        <v>19773.9449899133</v>
      </c>
      <c r="F6" s="17">
        <v>19803.279590550301</v>
      </c>
      <c r="G6" s="17">
        <v>20846.689673752899</v>
      </c>
      <c r="H6" s="17">
        <v>21525.4407943103</v>
      </c>
      <c r="I6" s="17">
        <v>22296.423071803001</v>
      </c>
      <c r="J6" s="17">
        <v>22879.782552827099</v>
      </c>
    </row>
    <row r="7" spans="1:10" ht="19" customHeight="1">
      <c r="A7" s="11" t="s">
        <v>61</v>
      </c>
      <c r="B7" s="11" t="s">
        <v>41</v>
      </c>
      <c r="C7" s="16" t="s">
        <v>6</v>
      </c>
      <c r="D7" s="17">
        <v>6871.1459830356698</v>
      </c>
      <c r="E7" s="17">
        <v>6731.58255383695</v>
      </c>
      <c r="F7" s="17">
        <v>7341.4183876511597</v>
      </c>
      <c r="G7" s="17">
        <v>7551.3914788415796</v>
      </c>
      <c r="H7" s="17">
        <v>7848.9850957813696</v>
      </c>
      <c r="I7" s="17">
        <v>8173.2913335858902</v>
      </c>
      <c r="J7" s="17">
        <v>8496.6266312361404</v>
      </c>
    </row>
    <row r="8" spans="1:10" ht="19" customHeight="1">
      <c r="A8" s="11" t="s">
        <v>61</v>
      </c>
      <c r="B8" s="11" t="s">
        <v>42</v>
      </c>
      <c r="C8" s="16" t="s">
        <v>6</v>
      </c>
      <c r="D8" s="17">
        <v>10070.5704815997</v>
      </c>
      <c r="E8" s="17">
        <v>9815.7169750842404</v>
      </c>
      <c r="F8" s="17">
        <v>10620.956778411701</v>
      </c>
      <c r="G8" s="17">
        <v>11067.9454413529</v>
      </c>
      <c r="H8" s="17">
        <v>11428.418279788</v>
      </c>
      <c r="I8" s="17">
        <v>11820.099129824101</v>
      </c>
      <c r="J8" s="17">
        <v>12241.0522022896</v>
      </c>
    </row>
    <row r="9" spans="1:10" ht="19" customHeight="1">
      <c r="A9" s="11" t="s">
        <v>61</v>
      </c>
      <c r="B9" s="11" t="s">
        <v>43</v>
      </c>
      <c r="C9" s="16" t="s">
        <v>6</v>
      </c>
      <c r="D9" s="17">
        <v>3504.0913671262001</v>
      </c>
      <c r="E9" s="17">
        <v>3385.8248754353099</v>
      </c>
      <c r="F9" s="17">
        <v>3629.8480817804998</v>
      </c>
      <c r="G9" s="17">
        <v>3632.3347951013898</v>
      </c>
      <c r="H9" s="17">
        <v>3412.1657333726098</v>
      </c>
      <c r="I9" s="17">
        <v>3524.4018542120398</v>
      </c>
      <c r="J9" s="17">
        <v>3625.0070242556299</v>
      </c>
    </row>
    <row r="10" spans="1:10" ht="19" customHeight="1">
      <c r="A10" s="11" t="s">
        <v>61</v>
      </c>
      <c r="B10" s="11" t="s">
        <v>44</v>
      </c>
      <c r="C10" s="16" t="s">
        <v>6</v>
      </c>
      <c r="D10" s="17">
        <v>2580.6143306096001</v>
      </c>
      <c r="E10" s="17">
        <v>2378.8681251867401</v>
      </c>
      <c r="F10" s="17">
        <v>2550.6505217880099</v>
      </c>
      <c r="G10" s="17">
        <v>2739.9671560750398</v>
      </c>
      <c r="H10" s="17">
        <v>2869.6438588136102</v>
      </c>
      <c r="I10" s="17">
        <v>2982.1352043932902</v>
      </c>
      <c r="J10" s="17">
        <v>3079.0187623266202</v>
      </c>
    </row>
    <row r="11" spans="1:10" ht="19" customHeight="1">
      <c r="A11" s="11" t="s">
        <v>61</v>
      </c>
      <c r="B11" s="11" t="s">
        <v>45</v>
      </c>
      <c r="C11" s="16" t="s">
        <v>6</v>
      </c>
      <c r="D11" s="17">
        <v>8773.7153959454899</v>
      </c>
      <c r="E11" s="17">
        <v>8983.1069183709005</v>
      </c>
      <c r="F11" s="17">
        <v>8840.2160280659991</v>
      </c>
      <c r="G11" s="17">
        <v>9266.8897689505193</v>
      </c>
      <c r="H11" s="17">
        <v>9525.6735243542007</v>
      </c>
      <c r="I11" s="17">
        <v>9678.9763629951794</v>
      </c>
      <c r="J11" s="17">
        <v>9885.1644704404498</v>
      </c>
    </row>
    <row r="12" spans="1:10" ht="19" customHeight="1">
      <c r="A12" s="11" t="s">
        <v>61</v>
      </c>
      <c r="B12" s="11" t="s">
        <v>46</v>
      </c>
      <c r="C12" s="16" t="s">
        <v>6</v>
      </c>
      <c r="D12" s="17">
        <v>14720.937967858399</v>
      </c>
      <c r="E12" s="17">
        <v>14978.036772887999</v>
      </c>
      <c r="F12" s="17">
        <v>14650.6532282017</v>
      </c>
      <c r="G12" s="17">
        <v>15234.8949330661</v>
      </c>
      <c r="H12" s="17">
        <v>15549.458475789699</v>
      </c>
      <c r="I12" s="17">
        <v>15903.024798193699</v>
      </c>
      <c r="J12" s="17">
        <v>16297.093278438701</v>
      </c>
    </row>
    <row r="13" spans="1:10" ht="19" customHeight="1">
      <c r="A13" s="11" t="s">
        <v>61</v>
      </c>
      <c r="B13" s="11" t="s">
        <v>47</v>
      </c>
      <c r="C13" s="16" t="s">
        <v>6</v>
      </c>
      <c r="D13" s="17">
        <v>6536.7274014992199</v>
      </c>
      <c r="E13" s="17">
        <v>6210.7039502427797</v>
      </c>
      <c r="F13" s="17">
        <v>6513.0061920387998</v>
      </c>
      <c r="G13" s="17">
        <v>7085.5822343747204</v>
      </c>
      <c r="H13" s="17">
        <v>7454.8326249534703</v>
      </c>
      <c r="I13" s="17">
        <v>7639.6637547630598</v>
      </c>
      <c r="J13" s="17">
        <v>7837.1955690823697</v>
      </c>
    </row>
    <row r="14" spans="1:10" ht="19" customHeight="1">
      <c r="A14" s="11" t="s">
        <v>61</v>
      </c>
      <c r="B14" s="11" t="s">
        <v>48</v>
      </c>
      <c r="C14" s="16" t="s">
        <v>6</v>
      </c>
      <c r="D14" s="17">
        <v>2076.3299770342601</v>
      </c>
      <c r="E14" s="17">
        <v>1979.8275643956199</v>
      </c>
      <c r="F14" s="17">
        <v>2079.0219206269398</v>
      </c>
      <c r="G14" s="17">
        <v>2264.5212652989198</v>
      </c>
      <c r="H14" s="17">
        <v>2385.29933166828</v>
      </c>
      <c r="I14" s="17">
        <v>2447.5902085712701</v>
      </c>
      <c r="J14" s="17">
        <v>2514.5982813688902</v>
      </c>
    </row>
    <row r="15" spans="1:10" ht="19" customHeight="1">
      <c r="A15" s="11" t="s">
        <v>61</v>
      </c>
      <c r="B15" s="11" t="s">
        <v>49</v>
      </c>
      <c r="C15" s="16" t="s">
        <v>6</v>
      </c>
      <c r="D15" s="17">
        <v>4070.6696672632502</v>
      </c>
      <c r="E15" s="17">
        <v>4029.02199699419</v>
      </c>
      <c r="F15" s="17">
        <v>3895.10633590816</v>
      </c>
      <c r="G15" s="17">
        <v>4022.7901355716699</v>
      </c>
      <c r="H15" s="17">
        <v>4083.0501329559102</v>
      </c>
      <c r="I15" s="17">
        <v>4194.6686520512803</v>
      </c>
      <c r="J15" s="17">
        <v>4315.5821092576998</v>
      </c>
    </row>
    <row r="16" spans="1:10" ht="19" customHeight="1">
      <c r="A16" s="11" t="s">
        <v>61</v>
      </c>
      <c r="B16" s="11" t="s">
        <v>50</v>
      </c>
      <c r="C16" s="16" t="s">
        <v>6</v>
      </c>
      <c r="D16" s="17">
        <v>1731.21508078753</v>
      </c>
      <c r="E16" s="17">
        <v>1676.9260645175</v>
      </c>
      <c r="F16" s="17">
        <v>1781.2982122759299</v>
      </c>
      <c r="G16" s="17">
        <v>1818.40547346275</v>
      </c>
      <c r="H16" s="17">
        <v>1919.1171517963</v>
      </c>
      <c r="I16" s="17">
        <v>1957.52494944866</v>
      </c>
      <c r="J16" s="17">
        <v>1998.9378582853201</v>
      </c>
    </row>
    <row r="17" spans="1:10" ht="19" customHeight="1">
      <c r="A17" s="11" t="s">
        <v>61</v>
      </c>
      <c r="B17" s="11" t="s">
        <v>51</v>
      </c>
      <c r="C17" s="16" t="s">
        <v>6</v>
      </c>
      <c r="D17" s="17">
        <v>15512.8100429446</v>
      </c>
      <c r="E17" s="17">
        <v>15126.538165354799</v>
      </c>
      <c r="F17" s="17">
        <v>16211.307237277</v>
      </c>
      <c r="G17" s="17">
        <v>16691.748206216798</v>
      </c>
      <c r="H17" s="17">
        <v>17761.231208164401</v>
      </c>
      <c r="I17" s="17">
        <v>18266.400665650501</v>
      </c>
      <c r="J17" s="17">
        <v>18805.6183235602</v>
      </c>
    </row>
    <row r="18" spans="1:10" ht="19" customHeight="1">
      <c r="A18" s="11" t="s">
        <v>61</v>
      </c>
      <c r="B18" s="11" t="s">
        <v>52</v>
      </c>
      <c r="C18" s="16" t="s">
        <v>6</v>
      </c>
      <c r="D18" s="17">
        <v>1094.7017555925399</v>
      </c>
      <c r="E18" s="17">
        <v>796.10664333743796</v>
      </c>
      <c r="F18" s="17">
        <v>1023.4237542780201</v>
      </c>
      <c r="G18" s="17">
        <v>1072.8345728284501</v>
      </c>
      <c r="H18" s="17">
        <v>1155.53015161958</v>
      </c>
      <c r="I18" s="17">
        <v>1190.8946585265501</v>
      </c>
      <c r="J18" s="17">
        <v>1228.0642104480401</v>
      </c>
    </row>
    <row r="19" spans="1:10" ht="19" customHeight="1">
      <c r="A19" s="11" t="s">
        <v>61</v>
      </c>
      <c r="B19" s="11" t="s">
        <v>53</v>
      </c>
      <c r="C19" s="16" t="s">
        <v>6</v>
      </c>
      <c r="D19" s="17">
        <v>5946.1324736925098</v>
      </c>
      <c r="E19" s="17">
        <v>4308.34575084069</v>
      </c>
      <c r="F19" s="17">
        <v>5500.1156713615501</v>
      </c>
      <c r="G19" s="17">
        <v>5727.7536281037601</v>
      </c>
      <c r="H19" s="17">
        <v>6129.9611762255299</v>
      </c>
      <c r="I19" s="17">
        <v>6280.2859619473502</v>
      </c>
      <c r="J19" s="17">
        <v>6441.2372764286902</v>
      </c>
    </row>
    <row r="20" spans="1:10" ht="19" customHeight="1">
      <c r="A20" s="11" t="s">
        <v>61</v>
      </c>
      <c r="B20" s="11" t="s">
        <v>54</v>
      </c>
      <c r="C20" s="16" t="s">
        <v>6</v>
      </c>
      <c r="D20" s="17">
        <v>2735.9383760391102</v>
      </c>
      <c r="E20" s="17">
        <v>2709.1342503118999</v>
      </c>
      <c r="F20" s="17">
        <v>2602.53906776847</v>
      </c>
      <c r="G20" s="17">
        <v>2676.7508281203</v>
      </c>
      <c r="H20" s="17">
        <v>2706.58530448275</v>
      </c>
      <c r="I20" s="17">
        <v>2771.2092639171801</v>
      </c>
      <c r="J20" s="17">
        <v>2843.0409768937502</v>
      </c>
    </row>
    <row r="21" spans="1:10" ht="19" customHeight="1">
      <c r="A21" s="11" t="s">
        <v>61</v>
      </c>
      <c r="B21" s="11" t="s">
        <v>55</v>
      </c>
      <c r="C21" s="16" t="s">
        <v>6</v>
      </c>
      <c r="D21" s="17">
        <v>10105.1409660319</v>
      </c>
      <c r="E21" s="17">
        <v>10029.6796566749</v>
      </c>
      <c r="F21" s="17">
        <v>10198.1873836139</v>
      </c>
      <c r="G21" s="17">
        <v>10520.763842746601</v>
      </c>
      <c r="H21" s="17">
        <v>10765.4862785967</v>
      </c>
      <c r="I21" s="17">
        <v>11013.3039428434</v>
      </c>
      <c r="J21" s="17">
        <v>11287.4174663534</v>
      </c>
    </row>
    <row r="22" spans="1:10" ht="19" customHeight="1">
      <c r="A22" s="11" t="s">
        <v>61</v>
      </c>
      <c r="B22" s="11" t="s">
        <v>56</v>
      </c>
      <c r="C22" s="16" t="s">
        <v>6</v>
      </c>
      <c r="D22" s="17">
        <v>2448.7845819666099</v>
      </c>
      <c r="E22" s="17">
        <v>2427.8697608688499</v>
      </c>
      <c r="F22" s="17">
        <v>2466.4868812729901</v>
      </c>
      <c r="G22" s="17">
        <v>2541.9323388146499</v>
      </c>
      <c r="H22" s="17">
        <v>2598.24914909172</v>
      </c>
      <c r="I22" s="17">
        <v>2655.1457074247301</v>
      </c>
      <c r="J22" s="17">
        <v>2718.2450995310801</v>
      </c>
    </row>
    <row r="23" spans="1:10" ht="19" customHeight="1">
      <c r="A23" s="11" t="s">
        <v>61</v>
      </c>
      <c r="B23" s="11" t="s">
        <v>57</v>
      </c>
      <c r="C23" s="16" t="s">
        <v>6</v>
      </c>
      <c r="D23" s="17">
        <v>1991.84821414218</v>
      </c>
      <c r="E23" s="17">
        <v>2078.8418705263002</v>
      </c>
      <c r="F23" s="17">
        <v>2123.7414593837302</v>
      </c>
      <c r="G23" s="17">
        <v>2162.3227456090099</v>
      </c>
      <c r="H23" s="17">
        <v>2196.75324549575</v>
      </c>
      <c r="I23" s="17">
        <v>2244.8579013008998</v>
      </c>
      <c r="J23" s="17">
        <v>2298.2070507693002</v>
      </c>
    </row>
    <row r="24" spans="1:10" ht="19" customHeight="1">
      <c r="A24" s="11" t="s">
        <v>61</v>
      </c>
      <c r="B24" s="11" t="s">
        <v>58</v>
      </c>
      <c r="C24" s="16" t="s">
        <v>6</v>
      </c>
      <c r="D24" s="17">
        <v>978.45142676573096</v>
      </c>
      <c r="E24" s="17">
        <v>1085.7951958482399</v>
      </c>
      <c r="F24" s="17">
        <v>1045.6991629665999</v>
      </c>
      <c r="G24" s="17">
        <v>1078.03508186199</v>
      </c>
      <c r="H24" s="17">
        <v>1114.09733786572</v>
      </c>
      <c r="I24" s="17">
        <v>1150.75018433732</v>
      </c>
      <c r="J24" s="17">
        <v>1190.7804745542601</v>
      </c>
    </row>
    <row r="25" spans="1:10" ht="19" customHeight="1">
      <c r="A25" s="7" t="s">
        <v>79</v>
      </c>
    </row>
    <row r="26" spans="1:10" ht="19" customHeight="1"/>
    <row r="27" spans="1:10" ht="19" customHeight="1"/>
    <row r="28" spans="1:10" s="9" customFormat="1" ht="19" customHeight="1">
      <c r="A28" s="10" t="s">
        <v>0</v>
      </c>
      <c r="B28" s="10" t="s">
        <v>1</v>
      </c>
      <c r="C28" s="10" t="s">
        <v>2</v>
      </c>
      <c r="D28" s="10">
        <v>2019</v>
      </c>
      <c r="E28" s="10">
        <v>2020</v>
      </c>
      <c r="F28" s="10">
        <v>2021</v>
      </c>
      <c r="G28" s="10">
        <v>2022</v>
      </c>
      <c r="H28" s="10">
        <v>2023</v>
      </c>
      <c r="I28" s="10">
        <v>2024</v>
      </c>
      <c r="J28" s="10">
        <v>2025</v>
      </c>
    </row>
    <row r="29" spans="1:10" ht="19" customHeight="1">
      <c r="A29" s="13" t="str">
        <f>A2</f>
        <v>All Regions</v>
      </c>
      <c r="B29" s="13" t="str">
        <f t="shared" ref="B29:C29" si="0">B2</f>
        <v>Output - Forestry, fishing, and hunting</v>
      </c>
      <c r="C29" s="13" t="str">
        <f t="shared" si="0"/>
        <v>Millions of Current Dollars</v>
      </c>
      <c r="D29" s="20">
        <f>D2/$D2-1</f>
        <v>0</v>
      </c>
      <c r="E29" s="20">
        <f t="shared" ref="E29:J29" si="1">E2/$D2-1</f>
        <v>-7.0877525700478783E-2</v>
      </c>
      <c r="F29" s="20">
        <f t="shared" si="1"/>
        <v>5.1716616218540068E-3</v>
      </c>
      <c r="G29" s="20">
        <f t="shared" si="1"/>
        <v>7.576133729073109E-2</v>
      </c>
      <c r="H29" s="20">
        <f t="shared" si="1"/>
        <v>0.10261120428970361</v>
      </c>
      <c r="I29" s="20">
        <f t="shared" si="1"/>
        <v>0.13388799387672123</v>
      </c>
      <c r="J29" s="20">
        <f t="shared" si="1"/>
        <v>0.16102556385055089</v>
      </c>
    </row>
    <row r="30" spans="1:10" ht="19" customHeight="1">
      <c r="A30" s="13" t="str">
        <f t="shared" ref="A30:C45" si="2">A3</f>
        <v>All Regions</v>
      </c>
      <c r="B30" s="13" t="str">
        <f t="shared" si="2"/>
        <v>Output - Mining</v>
      </c>
      <c r="C30" s="13" t="str">
        <f t="shared" si="2"/>
        <v>Millions of Current Dollars</v>
      </c>
      <c r="D30" s="20">
        <f t="shared" ref="D30:J45" si="3">D3/$D3-1</f>
        <v>0</v>
      </c>
      <c r="E30" s="20">
        <f t="shared" si="3"/>
        <v>-6.5867848453552758E-2</v>
      </c>
      <c r="F30" s="20">
        <f t="shared" si="3"/>
        <v>-8.9943573935413745E-4</v>
      </c>
      <c r="G30" s="20">
        <f t="shared" si="3"/>
        <v>6.7708758329238172E-2</v>
      </c>
      <c r="H30" s="20">
        <f t="shared" si="3"/>
        <v>9.5270494947670814E-2</v>
      </c>
      <c r="I30" s="20">
        <f t="shared" si="3"/>
        <v>0.12769628899315189</v>
      </c>
      <c r="J30" s="20">
        <f t="shared" si="3"/>
        <v>0.17172235543042924</v>
      </c>
    </row>
    <row r="31" spans="1:10" ht="19" customHeight="1">
      <c r="A31" s="13" t="str">
        <f t="shared" si="2"/>
        <v>All Regions</v>
      </c>
      <c r="B31" s="13" t="str">
        <f t="shared" si="2"/>
        <v>Output - Utilities</v>
      </c>
      <c r="C31" s="13" t="str">
        <f t="shared" si="2"/>
        <v>Millions of Current Dollars</v>
      </c>
      <c r="D31" s="20">
        <f t="shared" si="3"/>
        <v>0</v>
      </c>
      <c r="E31" s="20">
        <f t="shared" si="3"/>
        <v>-3.045325799144083E-2</v>
      </c>
      <c r="F31" s="20">
        <f t="shared" si="3"/>
        <v>4.3208421050885626E-2</v>
      </c>
      <c r="G31" s="20">
        <f t="shared" si="3"/>
        <v>4.6082937876521957E-2</v>
      </c>
      <c r="H31" s="20">
        <f t="shared" si="3"/>
        <v>-1.3503908911315032E-2</v>
      </c>
      <c r="I31" s="20">
        <f t="shared" si="3"/>
        <v>1.5163312638901028E-2</v>
      </c>
      <c r="J31" s="20">
        <f t="shared" si="3"/>
        <v>4.6018250260810412E-2</v>
      </c>
    </row>
    <row r="32" spans="1:10" ht="19" customHeight="1">
      <c r="A32" s="13" t="str">
        <f t="shared" si="2"/>
        <v>All Regions</v>
      </c>
      <c r="B32" s="13" t="str">
        <f t="shared" si="2"/>
        <v>Output - Construction</v>
      </c>
      <c r="C32" s="13" t="str">
        <f t="shared" si="2"/>
        <v>Millions of Current Dollars</v>
      </c>
      <c r="D32" s="20">
        <f t="shared" si="3"/>
        <v>0</v>
      </c>
      <c r="E32" s="20">
        <f t="shared" si="3"/>
        <v>2.9022467909545213E-4</v>
      </c>
      <c r="F32" s="20">
        <f t="shared" si="3"/>
        <v>-4.5951673152661132E-2</v>
      </c>
      <c r="G32" s="20">
        <f t="shared" si="3"/>
        <v>-3.6828318313914199E-2</v>
      </c>
      <c r="H32" s="20">
        <f t="shared" si="3"/>
        <v>-3.4140666116866947E-2</v>
      </c>
      <c r="I32" s="20">
        <f t="shared" si="3"/>
        <v>-1.7928184524706459E-2</v>
      </c>
      <c r="J32" s="20">
        <f t="shared" si="3"/>
        <v>2.8168486545203653E-3</v>
      </c>
    </row>
    <row r="33" spans="1:10" ht="19" customHeight="1">
      <c r="A33" s="13" t="str">
        <f t="shared" si="2"/>
        <v>All Regions</v>
      </c>
      <c r="B33" s="13" t="str">
        <f t="shared" si="2"/>
        <v>Output - Manufacturing</v>
      </c>
      <c r="C33" s="13" t="str">
        <f t="shared" si="2"/>
        <v>Millions of Current Dollars</v>
      </c>
      <c r="D33" s="20">
        <f t="shared" si="3"/>
        <v>0</v>
      </c>
      <c r="E33" s="20">
        <f t="shared" si="3"/>
        <v>-2.6169491193992811E-2</v>
      </c>
      <c r="F33" s="20">
        <f t="shared" si="3"/>
        <v>-2.4724815936803424E-2</v>
      </c>
      <c r="G33" s="20">
        <f t="shared" si="3"/>
        <v>2.6661216174483471E-2</v>
      </c>
      <c r="H33" s="20">
        <f t="shared" si="3"/>
        <v>6.0088463464906816E-2</v>
      </c>
      <c r="I33" s="20">
        <f t="shared" si="3"/>
        <v>9.80579260053418E-2</v>
      </c>
      <c r="J33" s="20">
        <f t="shared" si="3"/>
        <v>0.12678731007676958</v>
      </c>
    </row>
    <row r="34" spans="1:10" ht="19" customHeight="1">
      <c r="A34" s="13" t="str">
        <f t="shared" si="2"/>
        <v>All Regions</v>
      </c>
      <c r="B34" s="13" t="str">
        <f t="shared" si="2"/>
        <v>Output - Wholesale trade</v>
      </c>
      <c r="C34" s="13" t="str">
        <f t="shared" si="2"/>
        <v>Millions of Current Dollars</v>
      </c>
      <c r="D34" s="20">
        <f t="shared" si="3"/>
        <v>0</v>
      </c>
      <c r="E34" s="20">
        <f t="shared" si="3"/>
        <v>-2.0311521475935956E-2</v>
      </c>
      <c r="F34" s="20">
        <f t="shared" si="3"/>
        <v>6.8441626153272761E-2</v>
      </c>
      <c r="G34" s="20">
        <f t="shared" si="3"/>
        <v>9.9000297400955173E-2</v>
      </c>
      <c r="H34" s="20">
        <f t="shared" si="3"/>
        <v>0.14231092093806619</v>
      </c>
      <c r="I34" s="20">
        <f t="shared" si="3"/>
        <v>0.18950919595728521</v>
      </c>
      <c r="J34" s="20">
        <f t="shared" si="3"/>
        <v>0.23656616410328879</v>
      </c>
    </row>
    <row r="35" spans="1:10" ht="19" customHeight="1">
      <c r="A35" s="13" t="str">
        <f t="shared" si="2"/>
        <v>All Regions</v>
      </c>
      <c r="B35" s="13" t="str">
        <f t="shared" si="2"/>
        <v>Output - Retail trade</v>
      </c>
      <c r="C35" s="13" t="str">
        <f t="shared" si="2"/>
        <v>Millions of Current Dollars</v>
      </c>
      <c r="D35" s="20">
        <f t="shared" si="3"/>
        <v>0</v>
      </c>
      <c r="E35" s="20">
        <f t="shared" si="3"/>
        <v>-2.5306759630063791E-2</v>
      </c>
      <c r="F35" s="20">
        <f t="shared" si="3"/>
        <v>5.4652941242765873E-2</v>
      </c>
      <c r="G35" s="20">
        <f t="shared" si="3"/>
        <v>9.90385759749699E-2</v>
      </c>
      <c r="H35" s="20">
        <f t="shared" si="3"/>
        <v>0.13483325504441601</v>
      </c>
      <c r="I35" s="20">
        <f t="shared" si="3"/>
        <v>0.17372686596266096</v>
      </c>
      <c r="J35" s="20">
        <f t="shared" si="3"/>
        <v>0.21552718633523948</v>
      </c>
    </row>
    <row r="36" spans="1:10" ht="19" customHeight="1">
      <c r="A36" s="13" t="str">
        <f t="shared" si="2"/>
        <v>All Regions</v>
      </c>
      <c r="B36" s="13" t="str">
        <f t="shared" si="2"/>
        <v>Output - Transportation and warehousing</v>
      </c>
      <c r="C36" s="13" t="str">
        <f t="shared" si="2"/>
        <v>Millions of Current Dollars</v>
      </c>
      <c r="D36" s="20">
        <f t="shared" si="3"/>
        <v>0</v>
      </c>
      <c r="E36" s="20">
        <f t="shared" si="3"/>
        <v>-3.3750972591757411E-2</v>
      </c>
      <c r="F36" s="20">
        <f t="shared" si="3"/>
        <v>3.5888537563287359E-2</v>
      </c>
      <c r="G36" s="20">
        <f t="shared" si="3"/>
        <v>3.6598197517996089E-2</v>
      </c>
      <c r="H36" s="20">
        <f t="shared" si="3"/>
        <v>-2.6233800469929291E-2</v>
      </c>
      <c r="I36" s="20">
        <f t="shared" si="3"/>
        <v>5.7962207482327166E-3</v>
      </c>
      <c r="J36" s="20">
        <f t="shared" si="3"/>
        <v>3.4506993243328621E-2</v>
      </c>
    </row>
    <row r="37" spans="1:10" ht="19" customHeight="1">
      <c r="A37" s="13" t="str">
        <f t="shared" si="2"/>
        <v>All Regions</v>
      </c>
      <c r="B37" s="13" t="str">
        <f t="shared" si="2"/>
        <v>Output - Information</v>
      </c>
      <c r="C37" s="13" t="str">
        <f t="shared" si="2"/>
        <v>Millions of Current Dollars</v>
      </c>
      <c r="D37" s="20">
        <f t="shared" si="3"/>
        <v>0</v>
      </c>
      <c r="E37" s="20">
        <f t="shared" si="3"/>
        <v>-7.8177588580314095E-2</v>
      </c>
      <c r="F37" s="20">
        <f t="shared" si="3"/>
        <v>-1.161111463506137E-2</v>
      </c>
      <c r="G37" s="20">
        <f t="shared" si="3"/>
        <v>6.1749957587733384E-2</v>
      </c>
      <c r="H37" s="20">
        <f t="shared" si="3"/>
        <v>0.11200028023394526</v>
      </c>
      <c r="I37" s="20">
        <f t="shared" si="3"/>
        <v>0.15559119742191063</v>
      </c>
      <c r="J37" s="20">
        <f t="shared" si="3"/>
        <v>0.19313402464105733</v>
      </c>
    </row>
    <row r="38" spans="1:10" ht="19" customHeight="1">
      <c r="A38" s="13" t="str">
        <f t="shared" si="2"/>
        <v>All Regions</v>
      </c>
      <c r="B38" s="13" t="str">
        <f t="shared" si="2"/>
        <v>Output - Finance and insurance</v>
      </c>
      <c r="C38" s="13" t="str">
        <f t="shared" si="2"/>
        <v>Millions of Current Dollars</v>
      </c>
      <c r="D38" s="20">
        <f t="shared" si="3"/>
        <v>0</v>
      </c>
      <c r="E38" s="20">
        <f t="shared" si="3"/>
        <v>2.3865775555265367E-2</v>
      </c>
      <c r="F38" s="20">
        <f t="shared" si="3"/>
        <v>7.5795292096254574E-3</v>
      </c>
      <c r="G38" s="20">
        <f t="shared" si="3"/>
        <v>5.6210436599406277E-2</v>
      </c>
      <c r="H38" s="20">
        <f t="shared" si="3"/>
        <v>8.570578078657598E-2</v>
      </c>
      <c r="I38" s="20">
        <f t="shared" si="3"/>
        <v>0.10317874767946411</v>
      </c>
      <c r="J38" s="20">
        <f t="shared" si="3"/>
        <v>0.12667940824802493</v>
      </c>
    </row>
    <row r="39" spans="1:10" ht="19" customHeight="1">
      <c r="A39" s="13" t="str">
        <f t="shared" si="2"/>
        <v>All Regions</v>
      </c>
      <c r="B39" s="13" t="str">
        <f t="shared" si="2"/>
        <v>Output - Real estate and rental and leasing</v>
      </c>
      <c r="C39" s="13" t="str">
        <f t="shared" si="2"/>
        <v>Millions of Current Dollars</v>
      </c>
      <c r="D39" s="20">
        <f t="shared" si="3"/>
        <v>0</v>
      </c>
      <c r="E39" s="20">
        <f t="shared" si="3"/>
        <v>1.746483855790637E-2</v>
      </c>
      <c r="F39" s="20">
        <f t="shared" si="3"/>
        <v>-4.7744742767178439E-3</v>
      </c>
      <c r="G39" s="20">
        <f t="shared" si="3"/>
        <v>3.4913330001788756E-2</v>
      </c>
      <c r="H39" s="20">
        <f t="shared" si="3"/>
        <v>5.6281774282337604E-2</v>
      </c>
      <c r="I39" s="20">
        <f t="shared" si="3"/>
        <v>8.0299695095262358E-2</v>
      </c>
      <c r="J39" s="20">
        <f t="shared" si="3"/>
        <v>0.10706894587978488</v>
      </c>
    </row>
    <row r="40" spans="1:10" ht="19" customHeight="1">
      <c r="A40" s="13" t="str">
        <f t="shared" si="2"/>
        <v>All Regions</v>
      </c>
      <c r="B40" s="13" t="str">
        <f t="shared" si="2"/>
        <v>Output - Professional, scientific, and technical services</v>
      </c>
      <c r="C40" s="13" t="str">
        <f t="shared" si="2"/>
        <v>Millions of Current Dollars</v>
      </c>
      <c r="D40" s="20">
        <f t="shared" si="3"/>
        <v>0</v>
      </c>
      <c r="E40" s="20">
        <f t="shared" si="3"/>
        <v>-4.987563825618091E-2</v>
      </c>
      <c r="F40" s="20">
        <f t="shared" si="3"/>
        <v>-3.6289121456983819E-3</v>
      </c>
      <c r="G40" s="20">
        <f t="shared" si="3"/>
        <v>8.3964773068189835E-2</v>
      </c>
      <c r="H40" s="20">
        <f t="shared" si="3"/>
        <v>0.14045334416785993</v>
      </c>
      <c r="I40" s="20">
        <f t="shared" si="3"/>
        <v>0.16872913394107236</v>
      </c>
      <c r="J40" s="20">
        <f t="shared" si="3"/>
        <v>0.19894789666230883</v>
      </c>
    </row>
    <row r="41" spans="1:10" ht="19" customHeight="1">
      <c r="A41" s="13" t="str">
        <f t="shared" si="2"/>
        <v>All Regions</v>
      </c>
      <c r="B41" s="13" t="str">
        <f t="shared" si="2"/>
        <v>Output - Management of companies and enterprises</v>
      </c>
      <c r="C41" s="13" t="str">
        <f t="shared" si="2"/>
        <v>Millions of Current Dollars</v>
      </c>
      <c r="D41" s="20">
        <f t="shared" si="3"/>
        <v>0</v>
      </c>
      <c r="E41" s="20">
        <f t="shared" si="3"/>
        <v>-4.6477396996637332E-2</v>
      </c>
      <c r="F41" s="20">
        <f t="shared" si="3"/>
        <v>1.2964912236756998E-3</v>
      </c>
      <c r="G41" s="20">
        <f t="shared" si="3"/>
        <v>9.0636503034774885E-2</v>
      </c>
      <c r="H41" s="20">
        <f t="shared" si="3"/>
        <v>0.14880551648892459</v>
      </c>
      <c r="I41" s="20">
        <f t="shared" si="3"/>
        <v>0.17880598731580322</v>
      </c>
      <c r="J41" s="20">
        <f t="shared" si="3"/>
        <v>0.21107834938675474</v>
      </c>
    </row>
    <row r="42" spans="1:10" ht="19" customHeight="1">
      <c r="A42" s="13" t="str">
        <f t="shared" si="2"/>
        <v>All Regions</v>
      </c>
      <c r="B42" s="13" t="str">
        <f t="shared" si="2"/>
        <v>Output - Administrative, support, waste management, and remediation services</v>
      </c>
      <c r="C42" s="13" t="str">
        <f t="shared" si="2"/>
        <v>Millions of Current Dollars</v>
      </c>
      <c r="D42" s="20">
        <f t="shared" si="3"/>
        <v>0</v>
      </c>
      <c r="E42" s="20">
        <f t="shared" si="3"/>
        <v>-1.0231159409468948E-2</v>
      </c>
      <c r="F42" s="20">
        <f t="shared" si="3"/>
        <v>-4.3128857339368221E-2</v>
      </c>
      <c r="G42" s="20">
        <f t="shared" si="3"/>
        <v>-1.1762077398869364E-2</v>
      </c>
      <c r="H42" s="20">
        <f t="shared" si="3"/>
        <v>3.0413830412781007E-3</v>
      </c>
      <c r="I42" s="20">
        <f t="shared" si="3"/>
        <v>3.0461568961304586E-2</v>
      </c>
      <c r="J42" s="20">
        <f t="shared" si="3"/>
        <v>6.0165147755432136E-2</v>
      </c>
    </row>
    <row r="43" spans="1:10" ht="19" customHeight="1">
      <c r="A43" s="13" t="str">
        <f t="shared" si="2"/>
        <v>All Regions</v>
      </c>
      <c r="B43" s="13" t="str">
        <f t="shared" si="2"/>
        <v>Output - Educational services; private</v>
      </c>
      <c r="C43" s="13" t="str">
        <f t="shared" si="2"/>
        <v>Millions of Current Dollars</v>
      </c>
      <c r="D43" s="20">
        <f t="shared" si="3"/>
        <v>0</v>
      </c>
      <c r="E43" s="20">
        <f t="shared" si="3"/>
        <v>-3.1358909053249451E-2</v>
      </c>
      <c r="F43" s="20">
        <f t="shared" si="3"/>
        <v>2.8929468119938573E-2</v>
      </c>
      <c r="G43" s="20">
        <f t="shared" si="3"/>
        <v>5.0363697522526785E-2</v>
      </c>
      <c r="H43" s="20">
        <f t="shared" si="3"/>
        <v>0.1085376814781982</v>
      </c>
      <c r="I43" s="20">
        <f t="shared" si="3"/>
        <v>0.13072313843187033</v>
      </c>
      <c r="J43" s="20">
        <f t="shared" si="3"/>
        <v>0.15464443469150169</v>
      </c>
    </row>
    <row r="44" spans="1:10" ht="19" customHeight="1">
      <c r="A44" s="13" t="str">
        <f t="shared" si="2"/>
        <v>All Regions</v>
      </c>
      <c r="B44" s="13" t="str">
        <f t="shared" si="2"/>
        <v>Output - Health care and social assistance</v>
      </c>
      <c r="C44" s="13" t="str">
        <f t="shared" si="2"/>
        <v>Millions of Current Dollars</v>
      </c>
      <c r="D44" s="20">
        <f t="shared" si="3"/>
        <v>0</v>
      </c>
      <c r="E44" s="20">
        <f t="shared" si="3"/>
        <v>-2.4900187427066567E-2</v>
      </c>
      <c r="F44" s="20">
        <f t="shared" si="3"/>
        <v>4.5027122255653751E-2</v>
      </c>
      <c r="G44" s="20">
        <f t="shared" si="3"/>
        <v>7.5997718015530902E-2</v>
      </c>
      <c r="H44" s="20">
        <f t="shared" si="3"/>
        <v>0.14493964401004233</v>
      </c>
      <c r="I44" s="20">
        <f t="shared" si="3"/>
        <v>0.17750430870248834</v>
      </c>
      <c r="J44" s="20">
        <f t="shared" si="3"/>
        <v>0.21226381754820789</v>
      </c>
    </row>
    <row r="45" spans="1:10" ht="19" customHeight="1">
      <c r="A45" s="13" t="str">
        <f t="shared" si="2"/>
        <v>All Regions</v>
      </c>
      <c r="B45" s="13" t="str">
        <f t="shared" si="2"/>
        <v>Output - Arts, entertainment, and recreation</v>
      </c>
      <c r="C45" s="13" t="str">
        <f t="shared" si="2"/>
        <v>Millions of Current Dollars</v>
      </c>
      <c r="D45" s="20">
        <f t="shared" si="3"/>
        <v>0</v>
      </c>
      <c r="E45" s="20">
        <f t="shared" si="3"/>
        <v>-0.27276389274947177</v>
      </c>
      <c r="F45" s="20">
        <f t="shared" si="3"/>
        <v>-6.5111799584114616E-2</v>
      </c>
      <c r="G45" s="20">
        <f t="shared" si="3"/>
        <v>-1.9975470626932168E-2</v>
      </c>
      <c r="H45" s="20">
        <f t="shared" si="3"/>
        <v>5.5566181123108738E-2</v>
      </c>
      <c r="I45" s="20">
        <f t="shared" si="3"/>
        <v>8.7871333395225015E-2</v>
      </c>
      <c r="J45" s="20">
        <f t="shared" si="3"/>
        <v>0.12182537771058355</v>
      </c>
    </row>
    <row r="46" spans="1:10" ht="19" customHeight="1">
      <c r="A46" s="13" t="str">
        <f t="shared" ref="A46:C51" si="4">A19</f>
        <v>All Regions</v>
      </c>
      <c r="B46" s="13" t="str">
        <f t="shared" si="4"/>
        <v>Output - Accommodation and food services</v>
      </c>
      <c r="C46" s="13" t="str">
        <f t="shared" si="4"/>
        <v>Millions of Current Dollars</v>
      </c>
      <c r="D46" s="20">
        <f t="shared" ref="D46:J51" si="5">D19/$D19-1</f>
        <v>0</v>
      </c>
      <c r="E46" s="20">
        <f t="shared" si="5"/>
        <v>-0.27543730821637158</v>
      </c>
      <c r="F46" s="20">
        <f t="shared" si="5"/>
        <v>-7.5009563662476908E-2</v>
      </c>
      <c r="G46" s="20">
        <f t="shared" si="5"/>
        <v>-3.6726199181556063E-2</v>
      </c>
      <c r="H46" s="20">
        <f t="shared" si="5"/>
        <v>3.0915675583471192E-2</v>
      </c>
      <c r="I46" s="20">
        <f t="shared" si="5"/>
        <v>5.6196778281216719E-2</v>
      </c>
      <c r="J46" s="20">
        <f t="shared" si="5"/>
        <v>8.3265013843313085E-2</v>
      </c>
    </row>
    <row r="47" spans="1:10" ht="19" customHeight="1">
      <c r="A47" s="13" t="str">
        <f t="shared" si="4"/>
        <v>All Regions</v>
      </c>
      <c r="B47" s="13" t="str">
        <f t="shared" si="4"/>
        <v>Output - Other services (except public administration)</v>
      </c>
      <c r="C47" s="13" t="str">
        <f t="shared" si="4"/>
        <v>Millions of Current Dollars</v>
      </c>
      <c r="D47" s="20">
        <f t="shared" si="5"/>
        <v>0</v>
      </c>
      <c r="E47" s="20">
        <f t="shared" si="5"/>
        <v>-9.7970502413198268E-3</v>
      </c>
      <c r="F47" s="20">
        <f t="shared" si="5"/>
        <v>-4.8758155314801321E-2</v>
      </c>
      <c r="G47" s="20">
        <f t="shared" si="5"/>
        <v>-2.1633362957720448E-2</v>
      </c>
      <c r="H47" s="20">
        <f t="shared" si="5"/>
        <v>-1.0728703472793644E-2</v>
      </c>
      <c r="I47" s="20">
        <f t="shared" si="5"/>
        <v>1.2891696752736381E-2</v>
      </c>
      <c r="J47" s="20">
        <f t="shared" si="5"/>
        <v>3.9146569159827171E-2</v>
      </c>
    </row>
    <row r="48" spans="1:10" ht="19" customHeight="1">
      <c r="A48" s="13" t="str">
        <f t="shared" si="4"/>
        <v>All Regions</v>
      </c>
      <c r="B48" s="13" t="str">
        <f t="shared" si="4"/>
        <v>Output - State and Local Government</v>
      </c>
      <c r="C48" s="13" t="str">
        <f t="shared" si="4"/>
        <v>Millions of Current Dollars</v>
      </c>
      <c r="D48" s="20">
        <f t="shared" si="5"/>
        <v>0</v>
      </c>
      <c r="E48" s="20">
        <f t="shared" si="5"/>
        <v>-7.467615702805297E-3</v>
      </c>
      <c r="F48" s="20">
        <f t="shared" si="5"/>
        <v>9.2078297467370618E-3</v>
      </c>
      <c r="G48" s="20">
        <f t="shared" si="5"/>
        <v>4.1129844512986402E-2</v>
      </c>
      <c r="H48" s="20">
        <f t="shared" si="5"/>
        <v>6.5347461731066314E-2</v>
      </c>
      <c r="I48" s="20">
        <f t="shared" si="5"/>
        <v>8.9871381296338093E-2</v>
      </c>
      <c r="J48" s="20">
        <f t="shared" si="5"/>
        <v>0.11699752673373709</v>
      </c>
    </row>
    <row r="49" spans="1:10" ht="19" customHeight="1">
      <c r="A49" s="13" t="str">
        <f t="shared" si="4"/>
        <v>All Regions</v>
      </c>
      <c r="B49" s="13" t="str">
        <f t="shared" si="4"/>
        <v>Output - Federal Civilian</v>
      </c>
      <c r="C49" s="13" t="str">
        <f t="shared" si="4"/>
        <v>Millions of Current Dollars</v>
      </c>
      <c r="D49" s="20">
        <f t="shared" si="5"/>
        <v>0</v>
      </c>
      <c r="E49" s="20">
        <f t="shared" si="5"/>
        <v>-8.5408987184015794E-3</v>
      </c>
      <c r="F49" s="20">
        <f t="shared" si="5"/>
        <v>7.2290145228550706E-3</v>
      </c>
      <c r="G49" s="20">
        <f t="shared" si="5"/>
        <v>3.8038363004243347E-2</v>
      </c>
      <c r="H49" s="20">
        <f t="shared" si="5"/>
        <v>6.1036225164843083E-2</v>
      </c>
      <c r="I49" s="20">
        <f t="shared" si="5"/>
        <v>8.4270836633736135E-2</v>
      </c>
      <c r="J49" s="20">
        <f t="shared" si="5"/>
        <v>0.11003847359577357</v>
      </c>
    </row>
    <row r="50" spans="1:10" ht="19" customHeight="1">
      <c r="A50" s="13" t="str">
        <f t="shared" si="4"/>
        <v>All Regions</v>
      </c>
      <c r="B50" s="13" t="str">
        <f t="shared" si="4"/>
        <v>Output - Federal Military</v>
      </c>
      <c r="C50" s="13" t="str">
        <f t="shared" si="4"/>
        <v>Millions of Current Dollars</v>
      </c>
      <c r="D50" s="20">
        <f t="shared" si="5"/>
        <v>0</v>
      </c>
      <c r="E50" s="20">
        <f t="shared" si="5"/>
        <v>4.3674842172441997E-2</v>
      </c>
      <c r="F50" s="20">
        <f t="shared" si="5"/>
        <v>6.6216514042136465E-2</v>
      </c>
      <c r="G50" s="20">
        <f t="shared" si="5"/>
        <v>8.5586105535781165E-2</v>
      </c>
      <c r="H50" s="20">
        <f t="shared" si="5"/>
        <v>0.10287181016040181</v>
      </c>
      <c r="I50" s="20">
        <f t="shared" si="5"/>
        <v>0.12702257399049977</v>
      </c>
      <c r="J50" s="20">
        <f t="shared" si="5"/>
        <v>0.15380631639095976</v>
      </c>
    </row>
    <row r="51" spans="1:10" ht="19" customHeight="1">
      <c r="A51" s="13" t="str">
        <f t="shared" si="4"/>
        <v>All Regions</v>
      </c>
      <c r="B51" s="13" t="str">
        <f t="shared" si="4"/>
        <v>Output - Farm</v>
      </c>
      <c r="C51" s="13" t="str">
        <f t="shared" si="4"/>
        <v>Millions of Current Dollars</v>
      </c>
      <c r="D51" s="20">
        <f t="shared" si="5"/>
        <v>0</v>
      </c>
      <c r="E51" s="20">
        <f t="shared" si="5"/>
        <v>0.10970781598973556</v>
      </c>
      <c r="F51" s="20">
        <f t="shared" si="5"/>
        <v>6.8728742542852883E-2</v>
      </c>
      <c r="G51" s="20">
        <f t="shared" si="5"/>
        <v>0.10177679992294819</v>
      </c>
      <c r="H51" s="20">
        <f t="shared" si="5"/>
        <v>0.13863326005703347</v>
      </c>
      <c r="I51" s="20">
        <f t="shared" si="5"/>
        <v>0.17609331731583455</v>
      </c>
      <c r="J51" s="20">
        <f t="shared" si="5"/>
        <v>0.21700520023807646</v>
      </c>
    </row>
    <row r="52" spans="1:10" ht="19" customHeight="1">
      <c r="A52" s="7"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Notes</vt:lpstr>
      <vt:lpstr>Sum</vt:lpstr>
      <vt:lpstr>Industry_Employment</vt:lpstr>
      <vt:lpstr>Industry_Output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2020-12-07T15:00:55Z</dcterms:created>
  <dcterms:modified xsi:type="dcterms:W3CDTF">2020-12-14T21:12:29Z</dcterms:modified>
</cp:coreProperties>
</file>